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计划453" sheetId="2" r:id="rId1"/>
  </sheets>
  <definedNames>
    <definedName name="_xlnm._FilterDatabase" localSheetId="0" hidden="1">计划453!$A$6:$Y$460</definedName>
    <definedName name="_xlnm.Print_Titles" localSheetId="0">计划453!$2:$5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<sst xmlns="http://schemas.openxmlformats.org/spreadsheetml/2006/main" count="4918" uniqueCount="1931">
  <si>
    <t>附件：</t>
  </si>
  <si>
    <t>2025年三江侗族自治县巩固拓展脱贫攻坚成果和乡村振兴建设纳入年度项目实施计划表</t>
  </si>
  <si>
    <t>建设地点</t>
  </si>
  <si>
    <t>项目名称</t>
  </si>
  <si>
    <t>项目类别（参照项目库八大类）</t>
  </si>
  <si>
    <t>建设性质</t>
  </si>
  <si>
    <t>资金来源与结构（万元）</t>
  </si>
  <si>
    <t>是否纳入年度项目实施计划</t>
  </si>
  <si>
    <t>主要建设内容及规模</t>
  </si>
  <si>
    <t>受益对象</t>
  </si>
  <si>
    <t>项目负责人及联系方式（村支书）</t>
  </si>
  <si>
    <t>绩效目标</t>
  </si>
  <si>
    <t>联农带农富农机制</t>
  </si>
  <si>
    <t>备注</t>
  </si>
  <si>
    <t>序号</t>
  </si>
  <si>
    <t>乡镇</t>
  </si>
  <si>
    <t>项目地点</t>
  </si>
  <si>
    <t>总投资</t>
  </si>
  <si>
    <t>衔接资金</t>
  </si>
  <si>
    <t>其他财政资金</t>
  </si>
  <si>
    <t>受益村（个数）</t>
  </si>
  <si>
    <t>受益总人数</t>
  </si>
  <si>
    <t>其中：脱贫人口（含监测人员）</t>
  </si>
  <si>
    <t>其中：易地搬迁对象
（易安点项目填写）</t>
  </si>
  <si>
    <t>项目类型</t>
  </si>
  <si>
    <t>二级项目类型</t>
  </si>
  <si>
    <t>面上村</t>
  </si>
  <si>
    <t>脱贫村</t>
  </si>
  <si>
    <t>户数（户）</t>
  </si>
  <si>
    <t>人数（人）</t>
  </si>
  <si>
    <t>合计</t>
  </si>
  <si>
    <t>丹洲镇</t>
  </si>
  <si>
    <t>板江社区</t>
  </si>
  <si>
    <t>三江县丹洲镇板江社区雷洞屯至麻江屯产业路水毁维修工程</t>
  </si>
  <si>
    <t>乡村建设行动</t>
  </si>
  <si>
    <t>农村基础设施
（含产业配套基础设施）</t>
  </si>
  <si>
    <t>新建</t>
  </si>
  <si>
    <t>是</t>
  </si>
  <si>
    <t>新建桥函2处；防护堤，总长16米，宽5米，高两米；总长17米，高1.5米，宽6米；防护堤总长105米，高2米。</t>
  </si>
  <si>
    <t xml:space="preserve">韦显平18977243945 </t>
  </si>
  <si>
    <t>完成新建桥函2处，防护堤总长121米，及路面设施。</t>
  </si>
  <si>
    <t>改善雷洞屯至麻江屯路段农民群众出行便利，有效提升农产品种植和运输。</t>
  </si>
  <si>
    <t>发改已设计，确定实施</t>
  </si>
  <si>
    <t>八江镇</t>
  </si>
  <si>
    <t>汾水村</t>
  </si>
  <si>
    <t>三江县八江镇汾水村地质灾害风险点隐患治理项目</t>
  </si>
  <si>
    <t>农村基础设施</t>
  </si>
  <si>
    <t>建设护斜坡挡土墙6000m³，防洪水渠500米（宽80㎝X高80㎝）</t>
  </si>
  <si>
    <t>吴正华13768572125</t>
  </si>
  <si>
    <t>完成建设护斜坡挡土墙6000m³，防洪水渠500米（宽80㎝X高80㎝）</t>
  </si>
  <si>
    <t>排除地质量灾害风险点隐患，稳固地灾隐患点，保障广大人民群众的生命与财产安全</t>
  </si>
  <si>
    <t>八斗村</t>
  </si>
  <si>
    <t>三江县八江镇八斗村中朝屯冲喜至岗补苗油茶基地产业路硬化建设项目</t>
  </si>
  <si>
    <t>产业发展</t>
  </si>
  <si>
    <t>生产项目</t>
  </si>
  <si>
    <t>硬化道路长5公里，宽5米</t>
  </si>
  <si>
    <t>吴海永18178830858</t>
  </si>
  <si>
    <t>通过实施该项目，提高村民产业生产效率,方便村民进行农业生产和出行安全，同时便于杉木、油茶、茶叶、水稻等农副产品运输，发展壮大特色产业，受益人数4110人，其中脱贫人口1075人</t>
  </si>
  <si>
    <t>完善八斗村产业基础设施，促进产业发展，便于群众出行</t>
  </si>
  <si>
    <t>八江村</t>
  </si>
  <si>
    <t>三江县八江镇石南山万亩油茶基地建设项目（新建油茶晒坪和仓储项目）</t>
  </si>
  <si>
    <t>加工流通项目</t>
  </si>
  <si>
    <t>新建油茶晒坪800平方米；仓储2座480立方</t>
  </si>
  <si>
    <t>吴伟权13768572213</t>
  </si>
  <si>
    <t>完成油茶晒坪800平方米；仓储2座480立方</t>
  </si>
  <si>
    <t>完善八江村产业配套设施，提升产业发展条件，促进增收</t>
  </si>
  <si>
    <t>布代村</t>
  </si>
  <si>
    <t>三江县八江镇布代村布代屯至难背道路硬化项目</t>
  </si>
  <si>
    <t>硬化路面长7公里、路面宽4.5米、厚20厘米，两边培路肩宽各0.5米；合理设置涵洞、边沟、错车道等</t>
  </si>
  <si>
    <t>彭永昌18277297729</t>
  </si>
  <si>
    <t>完成硬化路面长7公里，及配套设施建设。</t>
  </si>
  <si>
    <t>完善布代村产业基础设施，促进产业发展，便于群众出行</t>
  </si>
  <si>
    <t>三江县八江镇汾水村岑牛屯雾梁至马架（茶叶、油茶）基地建设项目</t>
  </si>
  <si>
    <t>新建基地雾梁至马架产业路3.5公里，茶叶180亩，油茶120亩</t>
  </si>
  <si>
    <t>完成雾梁至马架山产业路3.5公里建设，茶叶180亩，油茶120亩。</t>
  </si>
  <si>
    <t>完善汾水村产业基础设施，促进产业发展，便于群众出行</t>
  </si>
  <si>
    <t>福田村</t>
  </si>
  <si>
    <t>三江县八江镇福田村福田屯排水沟</t>
  </si>
  <si>
    <t>建设长1500米，高1米，宽0.8米</t>
  </si>
  <si>
    <t>吴柳青15778297970</t>
  </si>
  <si>
    <t>完成建设1500米福田屯排水沟，解决公路下雨天山土滑坡带来的人居环境存在生命安全隐患。</t>
  </si>
  <si>
    <t>完善福田村基础设施建设，提升人居环境，便于群众出行</t>
  </si>
  <si>
    <t>高迈村</t>
  </si>
  <si>
    <t>三江县八江镇高迈村归座屯至平善村油茶基地产业路硬化</t>
  </si>
  <si>
    <t>续建</t>
  </si>
  <si>
    <t>硬化路面长5.6公里、路面宽4.5米、厚20厘米；两边培路肩宽各0.5米；合理设置涵洞、边沟、错车道等</t>
  </si>
  <si>
    <t>杨向腾13481999896</t>
  </si>
  <si>
    <t>完成硬化路面长5.6公里、路面宽4.5米、厚20厘米；两边培路肩宽各0.5米；合理设置涵洞、边沟、错车道等</t>
  </si>
  <si>
    <t>完善高迈村产业基础设施，促进产业发展，便于群众出行</t>
  </si>
  <si>
    <t>归令村</t>
  </si>
  <si>
    <t>三江县八江镇归令村归便至归宽道路硬化项目</t>
  </si>
  <si>
    <t>硬化路面长5.2公里、路面宽3.5米、厚20厘米，压实砂石基层厚10厘米；两边培路肩宽各0.3米；合理设置涵洞、边沟、错车道等</t>
  </si>
  <si>
    <t>张新勇13978211431</t>
  </si>
  <si>
    <t>完成硬化路面长5.2公里，及配套设施建设。</t>
  </si>
  <si>
    <t>完善归令村产业基础设施，促进产业发展，便于群众出行</t>
  </si>
  <si>
    <t>归内村</t>
  </si>
  <si>
    <t>三江县八江镇归内村中草药材种植基地道路扩宽硬化项目（归内屯至金坑屯）</t>
  </si>
  <si>
    <t xml:space="preserve"> 道路扩宽，长4千米*宽1.5米，硬化长4千米*宽4米*厚0.2米。</t>
  </si>
  <si>
    <t>胡志斌15878208243</t>
  </si>
  <si>
    <t>完成道路扩宽硬化4公里及配套设施建设</t>
  </si>
  <si>
    <t>完善归内村产业基础设施，促进产业发展，便于群众出行</t>
  </si>
  <si>
    <t>马胖村</t>
  </si>
  <si>
    <t>三江县八江镇马胖村集体经济养殖基地建设项目（孵化场棚及孵化设备）</t>
  </si>
  <si>
    <t>建设孵化大棚1个，300平方米，孵化设备及场地租赁建设，宽3.5米/长45米产业路、养殖技术指导等。</t>
  </si>
  <si>
    <t>莫军松14793889788</t>
  </si>
  <si>
    <t>完成建设孵化大棚1个，300平方米，孵化设备及场地租赁建设，宽3.5米/长45米产业路、养殖技术指导</t>
  </si>
  <si>
    <t>完善基地基础建设，扩大生产规模，带动群众提升经济收入</t>
  </si>
  <si>
    <t>平善村</t>
  </si>
  <si>
    <t>三江县八江镇平善村油茶基地道路硬化项目（盘至岑选）</t>
  </si>
  <si>
    <t>硬化路面长4.5公里、路面宽4.5米、厚20厘米，压实砂石基层厚30厘米；两边培路肩宽各50米；合理设置涵洞、边沟、错车道等</t>
  </si>
  <si>
    <t>莫龙杰：17877938587</t>
  </si>
  <si>
    <t>完成硬化路面长4.5公里，及配套设施建设。</t>
  </si>
  <si>
    <t>完善平善村产业基础设施，促进产业发展，便于群众出行</t>
  </si>
  <si>
    <t>三团村</t>
  </si>
  <si>
    <t>三江县八江县三团村三团屯至高迈村金竹屯粮食产业基地产业路硬化项目</t>
  </si>
  <si>
    <t>硬化路面长4.5公里、路面宽3.5米、厚0.20厘米，压实砂石基层厚0.20厘米；两边培路肩宽各0.50米；合理设置涵洞、边沟、错车道等</t>
  </si>
  <si>
    <t>黄群妹13217720113</t>
  </si>
  <si>
    <t>完善三团村产业基础设施，促进产业发展，便于群众出行</t>
  </si>
  <si>
    <t>岩脚村</t>
  </si>
  <si>
    <t>三江县八江镇石南山万亩油茶基地建设项目(新建油茶晒坪和仓储项目)</t>
  </si>
  <si>
    <t>油茶晒场1200个平方，油茶仓储2座每座10X120X4=480立方</t>
  </si>
  <si>
    <t>覃较风
14793866700</t>
  </si>
  <si>
    <t>完成油茶晒场1200个平方，油茶仓储2座每座10X120X4=480立方</t>
  </si>
  <si>
    <t>完善岩脚村产业配套基地设施，促进产业发展，提升群众经济收入。</t>
  </si>
  <si>
    <t>三江县八江镇八江村高统油茶基地建设项目（园内单轨运输车项目</t>
  </si>
  <si>
    <t>配套设施项目</t>
  </si>
  <si>
    <t>新建轨道6000米，轨道车机头30个</t>
  </si>
  <si>
    <t>完成新建轨道6000米，轨道车机头30个</t>
  </si>
  <si>
    <t>完善八江村油茶基地建设，改善村民的生产条件，促进产业发展，增加群众收入。</t>
  </si>
  <si>
    <t>三江县八江镇八斗村干虎至归形基本农田产业区护河堤建设项目</t>
  </si>
  <si>
    <t>八斗村护河堤长3.2公里、堤面宽2.5米，高3.5米</t>
  </si>
  <si>
    <t>完成八斗村护河堤长3.2公里、堤面宽2.5米，高3.5米</t>
  </si>
  <si>
    <t>完善八斗村基础设施，解决洪涝隐患，避免水土流失</t>
  </si>
  <si>
    <t>三江县八江镇八江村八江屯水利设施建设工程（归龙油茶基地）</t>
  </si>
  <si>
    <t>新建两条排水渠规模1、长350m*宽0.6m*高0.8m；
2、长300m*宽0.2m*高0.2m。</t>
  </si>
  <si>
    <t>完成新建两条排水渠规模1、长350m*宽0.6m*高0.8m</t>
  </si>
  <si>
    <t>完善八江村产业基础设施条件，促进种植产业，带动旅游产业发展。</t>
  </si>
  <si>
    <t>三江县八江镇八江村八江屯粮食产业区产业路道路硬化项目（风雨桥下至污水处理厂）</t>
  </si>
  <si>
    <t>硬化路面长2000米、路面宽4米、厚60厘米；挡土墙高1.4米，宽60厘米，长2000米；合理设置排水渠、边沟、错车道等</t>
  </si>
  <si>
    <t>完成硬化路面长2000,米，及配套设施建设。</t>
  </si>
  <si>
    <t>完善八江村基础道路建设，解决村民产业运输问题，提升群众满意度</t>
  </si>
  <si>
    <t>三江县八江镇布代村孟田屯至美地屯道路硬化项目</t>
  </si>
  <si>
    <t>硬化路面长8公里、路面宽4.5米、厚20厘米，两边培路肩宽各0.6米；合理设置涵洞、边沟、错车道等</t>
  </si>
  <si>
    <t>完成硬化路面长8公里，及配套设施建设。</t>
  </si>
  <si>
    <t>完善布代村基础建设，解决贫困村与非贫困村屯级道路通车问题，方便920户4140人出行水平。</t>
  </si>
  <si>
    <t>布央村</t>
  </si>
  <si>
    <t>三江县八江镇布央村布央屯老寨道路硬化项目</t>
  </si>
  <si>
    <t>硬化路面长0.5公里、路面宽3米、厚20厘米，压实砂石基层厚10厘米；两边培路肩宽各0.3米；合理设置涵洞、边沟、错车道等</t>
  </si>
  <si>
    <t>石燕能13768574358</t>
  </si>
  <si>
    <t>完成硬化路面长0.5公里、路面宽3米、厚20厘米，压实砂石基层厚10厘米；两边培路肩宽各0.3米；合理设置涵洞、边沟、错车道等</t>
  </si>
  <si>
    <t>完善屯级道路连接问题，改善基础设施，方便195户756人出行，提高生活水平。</t>
  </si>
  <si>
    <t>三江县八江镇布央村美地屯人饮水池项目</t>
  </si>
  <si>
    <t>直径10米、高3米、</t>
  </si>
  <si>
    <t>完成直径10米、高3米人饮水池</t>
  </si>
  <si>
    <t>解决村民饮水问题，改善基础设施，方便256户1060人，提高生活水平。</t>
  </si>
  <si>
    <t>三江县八江镇布央村布央屯基占水利三面光项目</t>
  </si>
  <si>
    <t>长300米、宽0.3米</t>
  </si>
  <si>
    <t>完成水利三面光水渠长300米、宽0.3米</t>
  </si>
  <si>
    <t>解决农作物灌溉问题，改善基础设施，方便80户320人出行，提高收入水平。</t>
  </si>
  <si>
    <t>三江县八江镇三团村养殖基地配套设施项目</t>
  </si>
  <si>
    <t>硬化路面长2.5公里、路面宽4.5米，厚0.2米、压实砂石基层厚0.2米；合理设置涵洞、边沟、错车道；水沟长1公里，宽1.5米，高1.2米；拦水坝</t>
  </si>
  <si>
    <t>完成硬化路面长2公里、路面宽4.5米，厚0.2米、压实砂石基层厚0.2米；合理设置涵洞、边沟、错车道；水沟长1公里，宽1.5米，高1.2米；拦水坝</t>
  </si>
  <si>
    <t>塘水村</t>
  </si>
  <si>
    <t>三江县八江镇塘水村归大屯成郎界油茶品改基地产业路硬化项目</t>
  </si>
  <si>
    <t>硬化道路5公里、路面宽4.5米，厚0.2米、压实砂石基层厚0.2米；合理设置涵洞、边沟、错车道</t>
  </si>
  <si>
    <t>莫雄高18775192060</t>
  </si>
  <si>
    <t>完成硬化道路5公里、路面宽4.5米，厚0.2米、压实砂石基层厚0.2米；合理设置涵洞、边沟、错车道</t>
  </si>
  <si>
    <t>完善塘水村基础设施，促进产业发展，便于群众出行</t>
  </si>
  <si>
    <t>三江县八江镇汾水村高滩屯高山云雾茶产业示范基地建设项目</t>
  </si>
  <si>
    <t>新建茶园300亩，建设茶园步道1500米（宽1米、厚0.15米）；喷淋水池一座，喷淋水管200米；无公害茶叶杀虫灯100盏，硬化路面长3.747公里、路面宽4.5米、厚20厘米，压实砂石基层厚30厘米；两边培路肩宽各0.5米；合理设置涵洞、边沟、错车道等</t>
  </si>
  <si>
    <t>完成新建茶园300亩，建设茶园步道1500米（宽1米、厚0.15米）；喷淋水池一座，喷淋水管200米；无公害茶叶杀虫灯100盏，硬化路面长3.747公里、路面宽4.5米、厚20厘米，压实砂石基层厚30厘米；两边培路肩宽各0.5米；合理设置涵洞、边沟、错车道等</t>
  </si>
  <si>
    <t>三江县八江镇汾水村智慧茶园全程机械化和稻田立体综合种养示范基地建设项目</t>
  </si>
  <si>
    <t>需茶园步道硬化1000米（长0.8至1.2m，宽0.2-0.5m）；“茶园+金桔”示范基地50亩；稻田立体综合种养示范基地产业路硬化900米。</t>
  </si>
  <si>
    <t>完成需茶园步道硬化1000米（长0.8至1.2m，宽0.2-0.5m）；“茶园+金桔”示范基地50亩；稻田立体综合种养示范基地产业路硬化900米。</t>
  </si>
  <si>
    <t>方便机械作业，200亩实现水肥一体化管理，实现“智慧”茶园管理，已通过三江稻田鲤鱼绿色认证3000亩，推广“稻+鱼+螺+瓜果”三江模式立体种养。</t>
  </si>
  <si>
    <t>三江县八江镇汾水村高滩屯新型农村集体经济发展中草药基地建设项目</t>
  </si>
  <si>
    <t>新型农村集体经济发展项目</t>
  </si>
  <si>
    <t>建设中草药材基地300亩（林下套种），开挖产业道路2000米（路面宽度5.5米）</t>
  </si>
  <si>
    <t>完成建设中草药材基地300亩（林下套种），开挖产业道路2000米（路面宽度5.5米）</t>
  </si>
  <si>
    <t>完善脱贫户劳动力就业问题，套种药材增加脱贫户收入；解决贫困村产业基地道路通车问题，改善贫困村基础设施。</t>
  </si>
  <si>
    <t>三江县八江镇汾水村中干屯人饮消防水池项目建设及管网建设</t>
  </si>
  <si>
    <t>新建人饮消防水池100立方米，水管网1000米。</t>
  </si>
  <si>
    <t>完成新建人饮消防水池100立方米，水管网1000米。</t>
  </si>
  <si>
    <t>完善中干屯约400户饮水困难消防设施不完善的问题。</t>
  </si>
  <si>
    <t>三江县八江镇福田村辣椒种植基地配套基础设施建设项目</t>
  </si>
  <si>
    <t>建设水池100立方，管网2000米</t>
  </si>
  <si>
    <t>完成建设水池100立方，管网2000米</t>
  </si>
  <si>
    <t>完善福田村产业发展水源方面基础设施完善。</t>
  </si>
  <si>
    <t>三江县八江镇福田村琴瑟屯挡土墙</t>
  </si>
  <si>
    <t>道路水毁修复，长15米，高5米，宽1米的挡土墙</t>
  </si>
  <si>
    <t>完成建设75立方琴瑟屯挡土墙，解决公路下雨天山土滑坡带来的人居环境存在生命安全隐患。</t>
  </si>
  <si>
    <t>解决公路下雨天山土滑坡带来的人居环境存在生命安全隐患。</t>
  </si>
  <si>
    <t>三江县八江镇归内村中草药材种植基地道路硬化项目（归内屯至木桑屯）</t>
  </si>
  <si>
    <t>硬化道路长5千米*宽4米*厚0.2米。</t>
  </si>
  <si>
    <t>完成硬化路面长5公里，及配套设施建设。</t>
  </si>
  <si>
    <t>解决贫困村与贫困村屯级道路通车问题，改善贫困村基础设施，方便1257户5656人出行。</t>
  </si>
  <si>
    <t>三江县八江镇马胖村岩脚屯人饮项目</t>
  </si>
  <si>
    <t>新增水源管800米、蓄水池100吨</t>
  </si>
  <si>
    <t>完成新增水源管800米、蓄水池100吨</t>
  </si>
  <si>
    <t>完善岩脚屯居民生活饮水保障，提高群众满意度。</t>
  </si>
  <si>
    <t>三江县八江镇马胖村岩寨屯庙冲至亚陇产业路硬化项目</t>
  </si>
  <si>
    <t>硬化路面长2.5公里、路面宽4米、厚0.2厘米，压实砂石基层厚15厘米；两边培路肩宽各0.5米；合理设置涵洞、边沟、错车道等</t>
  </si>
  <si>
    <t>便于地方种植产业肥料及作物运输，缩短群众上山作业时间，提高产业高收入</t>
  </si>
  <si>
    <t>改善马胖村的生产生活条件，促进产业发展，方便群众出行。</t>
  </si>
  <si>
    <t>三江县八江镇平善村成停下到寨上道路硬化</t>
  </si>
  <si>
    <t>硬化路面长5.5公里、路面宽4.5米、厚20厘米，压实砂石基层厚30厘米；两边培路肩宽各50米；合理设置涵洞、边沟、错车道等</t>
  </si>
  <si>
    <t>杨宝迪：18277297870</t>
  </si>
  <si>
    <t>解决平善村群众生产和发展产业道路通车问题，改善贫困村基础设施，方便496户1762人出行水平。</t>
  </si>
  <si>
    <t>三江县八江镇三团村便妞孟龙水利项目</t>
  </si>
  <si>
    <t>维修</t>
  </si>
  <si>
    <t>硬化水利三面光长500米，40*40*40，拦水坝一座长10米，高1米，宽0.8米，</t>
  </si>
  <si>
    <t>维修硬化水利三面光长500米，40*40*40，拦水坝一座长10米，高1米，宽0.8米，</t>
  </si>
  <si>
    <t>改善三团村产业基础设施条件，促进种植产业，带动旅游产业发展。</t>
  </si>
  <si>
    <t>三江县八江镇三团村三团屯便亨水利建设项目</t>
  </si>
  <si>
    <t>新建30*30水渠长320米，40*40水渠540米，水渠修复45米</t>
  </si>
  <si>
    <t>完成新建30*30水渠长320米，40*40水渠540米，水渠修复45米</t>
  </si>
  <si>
    <t>以工代赈项目</t>
  </si>
  <si>
    <t>三江县八江镇汾水村高滩屯人饮提升工程</t>
  </si>
  <si>
    <t>1.新建1座200吨蓄水池；2.新建引水供水管网7480米；3.新建1座拦水坝长2米，高1.2米；4.设置简易消毒设备一套，附属设施等。</t>
  </si>
  <si>
    <t>完成1.新建1座200吨蓄水池；2.新建引水供水管网7480米；3.新建1座拦水坝长2米，高1.2米；4.设置简易消毒设备一套，附属设施等。</t>
  </si>
  <si>
    <t>解决村民饮水问题，改善基础设施，方便329户1319人，提高生活水平。</t>
  </si>
  <si>
    <r>
      <rPr>
        <sz val="11"/>
        <rFont val="宋体"/>
        <charset val="134"/>
      </rPr>
      <t>三江县八江镇福田村三把叉油茶产业</t>
    </r>
    <r>
      <rPr>
        <sz val="11"/>
        <rFont val="Courier New"/>
        <charset val="134"/>
      </rPr>
      <t xml:space="preserve"> </t>
    </r>
    <r>
      <rPr>
        <sz val="11"/>
        <rFont val="宋体"/>
        <charset val="134"/>
      </rPr>
      <t>道路建设项目</t>
    </r>
  </si>
  <si>
    <t>产业发展联农带农，带动村民致富。</t>
  </si>
  <si>
    <t>三江县八江镇八江村归龙油茶基地建设项目（园内单轨运输车项目）</t>
  </si>
  <si>
    <t>新建轨道4000米，轨道车机头22个</t>
  </si>
  <si>
    <t>三江县八江镇八斗村八斗小至八斗村干虎屯道路桥（二期）</t>
  </si>
  <si>
    <t>农村基础设施（含产业配套基础设施）</t>
  </si>
  <si>
    <t>桥梁扩宽长28.5米；宽4.5米</t>
  </si>
  <si>
    <t>三江县八江镇八斗村八斗小至八斗村干虎屯道路桥（二期）建设</t>
  </si>
  <si>
    <t>三江县八江镇八斗村八斗小至八斗村干虎屯道路桥（二期），桥梁扩宽长28.5米、宽4.5米，通过实施该项目，提高村民产业生产效率,方便村民进行农业生产和出行安全，完善八斗村产业基础设施，促进产业发展，便于群众出行。</t>
  </si>
  <si>
    <t>三江县八江镇归令村六更屯务岗水利项目</t>
  </si>
  <si>
    <t>新建硬化水利三面光长1700米.30*30*30*</t>
  </si>
  <si>
    <t>八江镇八江村八江屯归龙山油茶基地产业路</t>
  </si>
  <si>
    <t>归龙油茶基地产业路，总长5公里，宽5.5米。</t>
  </si>
  <si>
    <t>三江县八江镇布代村孟田屯至糖烂岑布关新建产业路项目</t>
  </si>
  <si>
    <t>新开产业路10公里</t>
  </si>
  <si>
    <t>三江侗族自治县八江镇岩脚村岩脚屯生活污水治理项目</t>
  </si>
  <si>
    <t>人居环境整治</t>
  </si>
  <si>
    <t>建设污水处理终端及配套管网建设</t>
  </si>
  <si>
    <t>程村乡</t>
  </si>
  <si>
    <t>头坪村</t>
  </si>
  <si>
    <t>三江县程村乡头坪村程村上寨屯龙家泠农田水利建设项目</t>
  </si>
  <si>
    <t>小型农田水利设施建设</t>
  </si>
  <si>
    <t>新修1700米水渠，合理设置拦水坝及出水口。</t>
  </si>
  <si>
    <t>莫旺平13978211318</t>
  </si>
  <si>
    <t>完成修建1700米水渠，及配套设施。</t>
  </si>
  <si>
    <t>提升人居环境，改善群众出行条件</t>
  </si>
  <si>
    <t>泗里村坪潺屯</t>
  </si>
  <si>
    <t>三江县程村乡泗里村坪潺屯大虫泠农田水利设施建设项目</t>
  </si>
  <si>
    <t>建设内容：新修一条水渠，包括出水口
建设规模：水渠2500米，合理设置出水口。</t>
  </si>
  <si>
    <t>梁珍15277252176</t>
  </si>
  <si>
    <t>完成2500米农田水利建设，合理设置出水口。</t>
  </si>
  <si>
    <t>改善泗里村的水利工程设施，提高农作物收成，促进群众经济收入增高。</t>
  </si>
  <si>
    <t>泗里村泠槽下寨</t>
  </si>
  <si>
    <t>三江县程村乡泗里村泠槽下寨屯冬武冲农田水利设施建设项目</t>
  </si>
  <si>
    <t>建设内容：新修一条水渠，包括排水口
建设规模：水渠800米，合理设置出水口。</t>
  </si>
  <si>
    <t>完成800米农田水利建设，合理设置出水口。</t>
  </si>
  <si>
    <t>大树村佳林屯</t>
  </si>
  <si>
    <t>三江县程村乡大树村佳林屯屋背岗产业路工程项目</t>
  </si>
  <si>
    <t>建设内容：大树村佳林屯屋背岗产业路建设工程                     建设规模：产业路长3公里，宽5米，厚度20公分，压实沙石基层20公分，边沟两边分别宽0.3米</t>
  </si>
  <si>
    <t>唐麟13677807521</t>
  </si>
  <si>
    <t>完成新建硬化屋背岗产业路，长3公里，及配套设施建设。</t>
  </si>
  <si>
    <t>提升人居环境，改善群众出行条件，带动产业发展</t>
  </si>
  <si>
    <t>三江县程村乡泗里村泠槽屯大圳水利设施建设项目</t>
  </si>
  <si>
    <t>修建</t>
  </si>
  <si>
    <t>建设内容：铺设管径110Pe水管，包括排水口
建设规模：长1600米，合理设置出水口</t>
  </si>
  <si>
    <t>完成1600米水利建设，合理设置出水口。</t>
  </si>
  <si>
    <t>大树村夏村屯</t>
  </si>
  <si>
    <t>三江县程村乡夏村屯饮水安全提升工程</t>
  </si>
  <si>
    <t>建设内容：大树村夏村屯安全饮水工程建设                         建设规模：新建面积60立方米的水池，全程需管道3000米以及全部配套设施，急需增加水源</t>
  </si>
  <si>
    <t>完成面积为60立方米的蓄水池建设，及全程管道铺设，以及配套设施建设。</t>
  </si>
  <si>
    <t>改善夏村屯的安全饮用水源条件，方便群众日常生活用水</t>
  </si>
  <si>
    <t>三江县程村乡佳林屯饮水安全提升工程</t>
  </si>
  <si>
    <t>建设内容：大树村佳林屯安全饮水工程建设                         建设规模：新建面积100立方米的水池，全程需管道5000米以及全部配套设施，急需增加水源</t>
  </si>
  <si>
    <t>完成面积为100立方米的蓄水池建设，及全程管道铺设，以及配套设施建设。</t>
  </si>
  <si>
    <t>改善佳林屯的安全饮用水源条件，方便群众日常生活用水</t>
  </si>
  <si>
    <t>大树村</t>
  </si>
  <si>
    <t>三江县程村乡大树村夏村屯至佳林屯道路提升工程项目</t>
  </si>
  <si>
    <t>新建挡土墙长130米，高3.5米。</t>
  </si>
  <si>
    <t>完成新建挡土墙长30米，高5米。</t>
  </si>
  <si>
    <t>三江县程村乡大树村佳林屯至大树林场产业路硬化项目</t>
  </si>
  <si>
    <t>建设内容：大树村佳林屯至大树林场产业路硬化                     建设规模：硬化路面全程长度6公里，路面宽4米，厚度20公分，两边边沟宽30厘米。</t>
  </si>
  <si>
    <t>完成硬化路，长6公里，及配套设施建设。</t>
  </si>
  <si>
    <t>通过硬化产业路，方群众产业发展及产品的运输，覆盖面积3000亩，受益人口224户759人。</t>
  </si>
  <si>
    <t>泗里村严溪屯</t>
  </si>
  <si>
    <t>三江县程村乡泗里村严溪屯东脑冲地质灾害隐患治理项目</t>
  </si>
  <si>
    <t>建设内容：新建挡土墙，包括排水口。
建设规模：挡土墙长10米，高8米，合理设置排水口。</t>
  </si>
  <si>
    <t>完成长10米，高8米挡土墙建设，合理设置排水口</t>
  </si>
  <si>
    <t>改善泗里村的生产生活条件，促进产业发展，方便群众出行。</t>
  </si>
  <si>
    <t>泗里村泠槽屯</t>
  </si>
  <si>
    <t>三江县程村乡泗里村桐木坡地质灾害隐患治理项目</t>
  </si>
  <si>
    <t>建设内容：路面修复，新建挡土墙，包括排水口。
建设规模：硬化路面修复10米，挡土墙长20米，高10米，合理设置排水口。</t>
  </si>
  <si>
    <t>完成硬化路面修复10米，挡土墙长20米，高10米，合理设置排水口。</t>
  </si>
  <si>
    <t>三江县程村乡头坪村石背泠水利工程</t>
  </si>
  <si>
    <t>铺设水管1000米，合理设置排水口</t>
  </si>
  <si>
    <t>完成铺设水管1000米，合理设置排水口</t>
  </si>
  <si>
    <t>改善生活生产条件，促进产业发展。</t>
  </si>
  <si>
    <t>泗里村四马屯</t>
  </si>
  <si>
    <t>三江县程村乡泗里村汾水泠软枝油茶产业基地道路提升项目</t>
  </si>
  <si>
    <t>维护</t>
  </si>
  <si>
    <t>建设内容：新建产业硬化路、合理设置边沟、错车道。
建设规模：路面长1500米、路面宽3.5米、厚20厘米，合理设置边沟、错车道。</t>
  </si>
  <si>
    <t>完成路面长1500米、路面宽3.5米、厚20厘米，合理设置边沟、错车道。</t>
  </si>
  <si>
    <t>泗里村</t>
  </si>
  <si>
    <t>三江县程村乡泗里村公共照明设施建设工程</t>
  </si>
  <si>
    <t>建设内容：全村主干道安装公共太阳能路灯
建设规模：120盏</t>
  </si>
  <si>
    <t>完成泗里村全村公共照明设施。</t>
  </si>
  <si>
    <t>三江县程村乡泗里村坪潺屯屋包冲至南山脑经济竹木道路项目</t>
  </si>
  <si>
    <t>建设内容：新建经济林道路硬化、合理设置边沟、错车道。
建设规模：路面长2000米、路面宽3.5米、厚20厘米，合理设置边沟、错车道。</t>
  </si>
  <si>
    <t>完成路面长2000米、路面宽3.5米、厚20厘米，合理设置边沟、错车道</t>
  </si>
  <si>
    <t>三江县程村乡泗里村大弓山经济竹林道路项目</t>
  </si>
  <si>
    <t>建设内容：新建经济林道路硬化、合理设置边沟、错车道。
建设规模：路面长1500米、路面宽3.5米、厚20厘米，合理设置边沟、错车道。</t>
  </si>
  <si>
    <t>完成泗里村四马屯路经济林道路路面长1500米、路面宽3.5米、厚20厘米，合理设置边沟、错车道。</t>
  </si>
  <si>
    <t>泗里村泗里口屯</t>
  </si>
  <si>
    <t>三江县程村乡泗里村泗里口屯林场竹木经济林道路项目</t>
  </si>
  <si>
    <t>建设内容：新建竹木经济林道路硬化、合理设置边沟、错车道。
建设规模：路面长3000米、路面宽3.5米、厚20厘米，合理设置边沟、错车道。</t>
  </si>
  <si>
    <t>完成泗里村泗里口屯路面长3000米、路面宽3.5米、厚20厘米，合理设置边沟、错车道。</t>
  </si>
  <si>
    <t>三江县程村乡泗里村泗里口屯竹子山经济林道路项目</t>
  </si>
  <si>
    <t>完成泗里村泗里口屯路面长1500米、路面宽3.5米、厚20厘米，合理设置边沟、错车道。</t>
  </si>
  <si>
    <t>三江县程村乡头坪村老皮冲水利工程</t>
  </si>
  <si>
    <t>新修三面光水渠800米</t>
  </si>
  <si>
    <t>完成三面光水渠800米</t>
  </si>
  <si>
    <t>三江县程村乡泗里村泠槽屯艾泠口至上头界产业路建设项目</t>
  </si>
  <si>
    <t>建设内容：硬化路面、合理设置边沟、错车道。
建设规模：硬化路面长3000米、路面宽4.5米、厚20厘米，合理设置、边沟、错车道。</t>
  </si>
  <si>
    <t>完成硬化路面长3000米、路面宽4.5米、厚20厘米，合理设置、边沟、错车道。</t>
  </si>
  <si>
    <t>改善泗里村的生产生活条件，促进生活便利，方便群众出行。</t>
  </si>
  <si>
    <t>三江县程村乡泗里村泠槽屯桐木坡入户道路硬化项目</t>
  </si>
  <si>
    <t>建设内容：通户硬化路一条，合理设置边沟
建设规模：路面长600米、路面宽3米、厚20厘米。</t>
  </si>
  <si>
    <t>完成泗里村泠槽屯入户道路硬化长600米、路面宽3米、厚20厘米。</t>
  </si>
  <si>
    <t>三江县程村乡泗里村泠槽上寨屯入户道路硬化项目</t>
  </si>
  <si>
    <t>建设内容：通户硬化路一条，合理设置边沟。
建设规模：硬化路面长300米、路面宽4米、厚20厘米，合理设置边沟。</t>
  </si>
  <si>
    <t>完成硬化泗里村泠槽屯入户道路路面长300米、路面宽4米、厚20厘米，合理设置边沟。</t>
  </si>
  <si>
    <t>泗里村显塘屯</t>
  </si>
  <si>
    <t>三江县程村乡泗里村显塘屯安全饮水建设项目</t>
  </si>
  <si>
    <t>建设内容：人饮水池，引水管网。
建设规模：水池150吨一座，饮水管3000米。</t>
  </si>
  <si>
    <t>完成水池150吨一座，饮水管3000米。</t>
  </si>
  <si>
    <t>解决非贫困村饮水安全问题，保证82户348人饮水安全</t>
  </si>
  <si>
    <t>三江县程村乡泗里村四马屯能二山经济竹林道路项目</t>
  </si>
  <si>
    <t>建设内容：新建经济竹林道路硬化、合理设置边沟、错车道。
建设规模：路面长250米、路面3.5米，合理设置边沟、错车道。</t>
  </si>
  <si>
    <t>完成泗里村四马屯路面长250米、路面3.5米，合理设置边沟、错车道。</t>
  </si>
  <si>
    <t>三江县程村乡泗里村四马屯野猪山产业路硬化项目</t>
  </si>
  <si>
    <t>建设内容：硬化路面、合理设置边沟、错车道。
建设规模：硬化路面长2000米、路面宽3.5米、厚20厘米，合理设置边沟、错车道。</t>
  </si>
  <si>
    <t>完成硬化路面长2000米、路面宽3.5米、厚20厘米，合理设置边沟、错车道。</t>
  </si>
  <si>
    <t>三江县程村乡泗里村四马屯桥头鼻水利项目</t>
  </si>
  <si>
    <t>建设内容：新修一条水渠，包括出水口。
建设规模：三面光水渠1500米，合理设置出水口。</t>
  </si>
  <si>
    <t>完成泗里村四马屯三面光水渠1500米，合理设置出水口。</t>
  </si>
  <si>
    <t>三江县程村乡泗里村四马屯庙门洲农田挡土墙</t>
  </si>
  <si>
    <t>建设内容：新建一条农田挡土墙，包括排水口
建设规模：挡土墙长100米，合理设置排水口。</t>
  </si>
  <si>
    <t>完成挡土墙长100米，合理设置排水口。</t>
  </si>
  <si>
    <t>三江县程村乡泗里村严溪屯道路护栏防护建设项目</t>
  </si>
  <si>
    <t>建设内容：村屯道路设置安全护栏防护
建设规模：村屯道路护栏防护150米</t>
  </si>
  <si>
    <t>完成泗里村严溪村屯道路村屯道路护栏防护150米</t>
  </si>
  <si>
    <t>改善泗里村道路安全，促进生活便利，保障群众出行。</t>
  </si>
  <si>
    <t>三江县程村乡大树村公共照明设施工程</t>
  </si>
  <si>
    <t>建设内容：大树村整村主干道合理安装公共照明路灯。                      建设规模：公共照明设施自然村（屯）全覆盖（大约100盏）</t>
  </si>
  <si>
    <t>完成大树村整村内主干道合理安装公共照明路灯全覆盖。</t>
  </si>
  <si>
    <t>改善大树村的夜间出行安全便于群众日常生活</t>
  </si>
  <si>
    <t>大树村大树屯</t>
  </si>
  <si>
    <t>三江县程村乡大树村大树屯富六泠桥头面码头建设工程</t>
  </si>
  <si>
    <t>建设内容：大树屯富六泠桥头面码头建设                           建设规模：码头硬化全程长3米，宽8米，厚度10公分</t>
  </si>
  <si>
    <t>完成新建硬化富六泠桥头面码头，码头硬化全程长3米，宽8米，厚度10公分及配套设施建设。</t>
  </si>
  <si>
    <t>提升人居环境，改善群众生活条件，带动产业发展</t>
  </si>
  <si>
    <t>三江县程村乡大树村夏村屯道路硬化工程</t>
  </si>
  <si>
    <t>建设内容：夏村屯寨尾晒谷坪至寨背停车场道路硬化                 建设规模：硬化路全程长100米，宽1米，厚度5公分</t>
  </si>
  <si>
    <t>完成硬化夏村屯寨尾晒谷坪至寨背停车场道路，长100米，及配套设施建设。</t>
  </si>
  <si>
    <t>三江县程村乡泗里村严溪屯瓦厂湾道路维修工程项目</t>
  </si>
  <si>
    <t>建设内容：硬化路面，增设涵管。
建设规模：硬化路面170米，增加涵管8米。</t>
  </si>
  <si>
    <t>梁珍/15277252176</t>
  </si>
  <si>
    <t>完成硬化路面170米，增加涵管8米。</t>
  </si>
  <si>
    <t>通过路面硬化改善群众生活生产条件，促进产业发展。</t>
  </si>
  <si>
    <t>三江县程村乡泗里村显塘屯木树口至木树脑竹木经济林道路项目</t>
  </si>
  <si>
    <t>建设内容：新建经济林道路硬化、合理设置边沟、错车道。
建设规模：硬化路面长3公里、路面宽3.5米、厚25厘米，压实砂石基层厚30厘米合理设置涵洞、边沟、错车道等。</t>
  </si>
  <si>
    <t>完成泗里村显塘屯竹木经济林道路修建。</t>
  </si>
  <si>
    <t>改善泗里村的生产生活条件，促进生活便利，方便方便82户357人出行。</t>
  </si>
  <si>
    <t>三江县程村乡泗里村集体经济综合农业基地提升项目</t>
  </si>
  <si>
    <t>建设内容：路面硬化，新修水利，田埂修复。
建设规模：硬化路面200米，新修水利500米，田埂修复1000米。</t>
  </si>
  <si>
    <t>完成硬化路面200米，新修水利500米，田埂修复1000米。</t>
  </si>
  <si>
    <t>提高群众收入，促进产业发展，带动群众发展产业。</t>
  </si>
  <si>
    <t>和平乡</t>
  </si>
  <si>
    <t>六溪村</t>
  </si>
  <si>
    <t>三江县和平乡六溪村拉乾屯通屯道路桥建设项目</t>
  </si>
  <si>
    <t>新建30米通屯公路桥</t>
  </si>
  <si>
    <t>韦立17772032860</t>
  </si>
  <si>
    <t>完成建设30米通屯公路桥</t>
  </si>
  <si>
    <t>解决村民安全出行问题，改善屯基础设施建设，方便37户，137人出行。</t>
  </si>
  <si>
    <t>大寨村</t>
  </si>
  <si>
    <t>三江县和平乡大寨村六塘山养猪场基地建设项目</t>
  </si>
  <si>
    <t>六塘山扩建1000平方米养猪场</t>
  </si>
  <si>
    <t>覃陆华13321628012</t>
  </si>
  <si>
    <t>扩建1000平方米养猪场，增加村民就业渠道，带动农户就业</t>
  </si>
  <si>
    <t>增加村民就业渠道，带动农户就业，提高农户收入，促进产业发展，增加村集体经济收入，直接受益250户803人。</t>
  </si>
  <si>
    <t>和平村</t>
  </si>
  <si>
    <t>三江县和平乡和平村江脑屯独田（棉山）油茶产业基地配套产业路项目</t>
  </si>
  <si>
    <t>硬化路面3000米、路面宽4米、厚25厘米，新建产业路2公里</t>
  </si>
  <si>
    <t>韦太勤18276836688</t>
  </si>
  <si>
    <t>完成3公里产业路建设</t>
  </si>
  <si>
    <t>解决油茶种植户基地产业路，提高群众发展产业的信心，直接受益69户198人。</t>
  </si>
  <si>
    <t>三江县和平乡六溪村上花屯牛岭油茶基地配套产业路项目</t>
  </si>
  <si>
    <t>新建“牛岭”油茶基地产业路3200米</t>
  </si>
  <si>
    <t>解决村民运输农产品问题，提高农业产业水平，方便45户，137人产业发展。</t>
  </si>
  <si>
    <t>清江村</t>
  </si>
  <si>
    <t>三江县和平乡清江村布龙界竹木产业基地配套产业路项目</t>
  </si>
  <si>
    <t>硬化路面长4.5公里、路面宽4米、厚25厘米，压实砂石基层厚20厘米；两边培路肩宽各1米；合理设置边沟</t>
  </si>
  <si>
    <t>韦菊鲜17772030369</t>
  </si>
  <si>
    <t>完成硬化路面长4.5公里，及配套设施建设</t>
  </si>
  <si>
    <t>解决清江村村屯级道路通车问题，改善清江村道路基础设施，方便全村村民进山出行水平。。沿路有油茶基地100多亩，杉木1000多亩，竹山400-500亩，推动产业发展，提高群众收入，直接受益202户688人。</t>
  </si>
  <si>
    <t>三江县和平乡和平村纳海屯横槽山油茶基地道路硬化项目</t>
  </si>
  <si>
    <t>新建油茶基地产业路4.5公里</t>
  </si>
  <si>
    <t>韦太勤</t>
  </si>
  <si>
    <t>解决油茶种植户基地产业路，提高群众发展产业的信心，直接受益87户306人。</t>
  </si>
  <si>
    <t>三江县和平乡清江村青马屯人居环境提升工程</t>
  </si>
  <si>
    <t>新建/维修</t>
  </si>
  <si>
    <t>排水沟1000米，入户巷道维修，屯级公共照明工程等项目。</t>
  </si>
  <si>
    <t>完成1000米排水沟建设，入户巷道维修等工程项目</t>
  </si>
  <si>
    <t>通过种植维修青马屯映山红产业，推动青马屯乡村治理，带动经济发展，提高群众满意度，直接受益28户91人。</t>
  </si>
  <si>
    <t>板六村</t>
  </si>
  <si>
    <t>三江县和平乡板六村雨旦山油茶产业基地配套设施项目</t>
  </si>
  <si>
    <t>长3600米、宽3.5米产业路硬化，运输轨道300米</t>
  </si>
  <si>
    <t>覃发聪18178831150</t>
  </si>
  <si>
    <t>完成长3600米、宽3.5米产业路硬化，运输轨道300米建设</t>
  </si>
  <si>
    <t>完善农户产业发展条件，促进产业发展，促进农户增收，内有900亩油茶基地，直接受益185户546人.</t>
  </si>
  <si>
    <t>和平乡大寨村排污沟渠建设项目</t>
  </si>
  <si>
    <t>建设排污沟1500米（30X40）</t>
  </si>
  <si>
    <t>完成建设排污沟1500米（30X40）</t>
  </si>
  <si>
    <t>解决村内因生活污水排到农田里，导致农田无法耕作、下雨天村民出行不便，环境受到污染的情况，直接受益250户806人。</t>
  </si>
  <si>
    <t>和平乡六溪村生活垃圾处理设施项目</t>
  </si>
  <si>
    <t>新建1座垃圾焚烧炉占地100平方米，长10米宽10米。以及相关配套设施建设，处理规模约为2吨/天。</t>
  </si>
  <si>
    <t>完成新建1座垃圾焚烧炉长10米宽10米。以及相关配套设施建设</t>
  </si>
  <si>
    <t>通过完善农村垃圾收运处置能力，解决805户2835人生活垃圾处理问题，改善全村群众生活环境。</t>
  </si>
  <si>
    <t>三江县和平乡六溪村基础设施工程</t>
  </si>
  <si>
    <r>
      <rPr>
        <sz val="12"/>
        <rFont val="宋体"/>
        <charset val="134"/>
        <scheme val="minor"/>
      </rPr>
      <t>1.新建de90PE引水管长度1537米；2.新建300*300水渠2272米；3.原水渠维修597米；4.破除原水渠469米；5.埋设</t>
    </r>
    <r>
      <rPr>
        <sz val="12"/>
        <rFont val="Calibri"/>
        <charset val="134"/>
      </rPr>
      <t>φ</t>
    </r>
    <r>
      <rPr>
        <sz val="12"/>
        <rFont val="宋体"/>
        <charset val="134"/>
        <scheme val="minor"/>
      </rPr>
      <t>30涵管8米。6.新建拦水坝一座，长9米，高1.4米。</t>
    </r>
  </si>
  <si>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</si>
  <si>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</si>
  <si>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2025年发改局项目</t>
  </si>
  <si>
    <t>三江县和平乡和平村和平屯农田水利设施建设工程</t>
  </si>
  <si>
    <t>1、新建2条300*300水渠600米，2、新建栏水坝，长10米，低面高1.8米，两边护坝长12米，新建2.5米高农田防洪挡墙200米，新建农田生产路300米，宽3米。</t>
  </si>
  <si>
    <t>完善我村农田水利灌溉建设：1、新建2条300*300水渠600米，2、新建栏水坝，长10米，低面高1.8米，两边护坝长12米，新建2.5米高农田防洪挡墙200米，新建农田生产路300米，宽3米。</t>
  </si>
  <si>
    <t>解决群众种田缺水及防洪问题，提高群众种粮积极性，粮食增产增收，直接受益191户547人。</t>
  </si>
  <si>
    <t>三江县和平乡和平村基础设施工程</t>
  </si>
  <si>
    <r>
      <rPr>
        <sz val="12"/>
        <rFont val="宋体"/>
        <charset val="134"/>
      </rPr>
      <t>1.新建300*300水渠750米；
2.新建2.2米高挡墙护岸70米；
3.埋设</t>
    </r>
    <r>
      <rPr>
        <sz val="12"/>
        <rFont val="Calibri"/>
        <charset val="134"/>
      </rPr>
      <t>φ</t>
    </r>
    <r>
      <rPr>
        <sz val="12"/>
        <rFont val="宋体"/>
        <charset val="134"/>
      </rPr>
      <t>40涵管17米。
4.新建1#拦水坝，长6米，高1.8米；
5.新建2#拦水坝，长3米，高1.6米；</t>
    </r>
  </si>
  <si>
    <t>完善我村农田水利灌溉建设：1.新建300*300水渠750米；
2.新建2.2米高挡墙护岸70米；
3.埋设φ40涵管17米。
4.新建1#拦水坝，长6米，高1.8米；
5.新建2#拦水坝，长3米，高1.6米；。</t>
  </si>
  <si>
    <t>解决群众种田缺水及防洪问题，提高群众种粮积极性，粮食增产增收，直接受益170户553人。</t>
  </si>
  <si>
    <t>三江县和平乡板六村农田水利设施建设工程</t>
  </si>
  <si>
    <t>修建三面光水沟2200米宽30厘米、高30厘米、厚10厘米（东岭屯1200米；靖州屯1000米）</t>
  </si>
  <si>
    <t>完成农田水利建设2200米</t>
  </si>
  <si>
    <t>完善农户产业发展条件，促进产业发展，促进农户增收，涉及100亩农田，直接受益175户365人。</t>
  </si>
  <si>
    <t>三江县和平乡大寨村板廖屯屯内联户路建设项目</t>
  </si>
  <si>
    <t>硬化屯内道路路面400米，及配套设施建设。</t>
  </si>
  <si>
    <t>完成路面及硬化长400米，及配套设施建设。</t>
  </si>
  <si>
    <t>解决贫困村与非贫困村屯级道路通车问题，改善贫困村基础设施，方便72户270人出行水平。</t>
  </si>
  <si>
    <t>三江县和平乡大寨村大寨屯饮水安全设施建设工程</t>
  </si>
  <si>
    <t>大寨屯石磨冲新增过滤池、集水井、拦水坝应急水源63#管4000米</t>
  </si>
  <si>
    <t>完成建设新增过滤池、集水井、拦水坝应急水源63#管4000米</t>
  </si>
  <si>
    <t>通过新建人饮，解决农户饮水问题，提高群众满意度，直接受益92户121人。</t>
  </si>
  <si>
    <t>三江县和平乡清江村六甲组饮水安全维修工程</t>
  </si>
  <si>
    <t>六甲组麻呢人饮水管维修更换，50#水源管3500米，25#水源管1800米</t>
  </si>
  <si>
    <t>完成更换人饮水管维修更换，50#水源管3500米，25#水源管1800米</t>
  </si>
  <si>
    <t>通过新建人饮，解决农户饮水问题，提高群众满意度，直接受益37户106人。</t>
  </si>
  <si>
    <t>三江县和平乡和平村各屯太阳能路灯建设</t>
  </si>
  <si>
    <t>1、寨旺屯15盏，江脑屯15盏，枫木屯10盏，和村屯15盏，波斯、纳海屯20盏，文楼屯15盏，共90盏</t>
  </si>
  <si>
    <t>完成路灯建设：1、寨旺屯15盏，江脑屯15盏，枫木屯10盏，和村屯15盏，波斯、纳海屯20盏，文楼屯15盏。</t>
  </si>
  <si>
    <t>改善村民基础设施，改善和平村人民生活条件，提升和平村村民幸福感，直接受益561户1707人。</t>
  </si>
  <si>
    <t>老堡乡</t>
  </si>
  <si>
    <t>边浪村</t>
  </si>
  <si>
    <t>三江县老堡乡边浪村中草药材基地产业道路硬化项目（上保屯至白云山）</t>
  </si>
  <si>
    <t>硬化路面长7公里、路面宽4.5米、厚20厘米，压实砂石基层厚15厘米；两边培路肩宽各0.5米；合理设置涵洞、边沟、错车道等</t>
  </si>
  <si>
    <t>宛继福18775198939</t>
  </si>
  <si>
    <t>解决脱贫村产业道路通车问题，改善脱贫村基础设施，方便344户1557人产业发展。</t>
  </si>
  <si>
    <t>白文村</t>
  </si>
  <si>
    <t>三江县老堡乡白文村屯内联户路建设项目</t>
  </si>
  <si>
    <t>硬化路面长4公里、路面宽1米、厚10厘米，压实砂石基层厚10厘米</t>
  </si>
  <si>
    <t>粟春丽14793918617</t>
  </si>
  <si>
    <t>完成屯内道路改造4公里，及配套设施建设。</t>
  </si>
  <si>
    <t>解决脱贫村通户路问题，改善脱贫村基础设施，方便316户450人出行。</t>
  </si>
  <si>
    <t>三江县老堡乡边浪村屯内联户路建设项目</t>
  </si>
  <si>
    <t>硬化路面长3公里、路面宽1米、厚10厘米，压实砂石基层厚10厘米</t>
  </si>
  <si>
    <t>完成硬化路面长3公里，及配套设施建设。</t>
  </si>
  <si>
    <t>解决脱贫村屯内道路问题，改善脱贫村基础设施，方便344户1557人出行水平。</t>
  </si>
  <si>
    <t>塘库村</t>
  </si>
  <si>
    <t>三江县老堡乡塘库村联户路建设项目</t>
  </si>
  <si>
    <t>硬化巷道1000米，其中下寨屯450米，上寨屯260米，坡浪屯230米，上龙屯60米</t>
  </si>
  <si>
    <t>熊柳军13481997973</t>
  </si>
  <si>
    <t>完成屯内道路改造1公里，及配套设施建设。</t>
  </si>
  <si>
    <t>解决脱贫村通户路问题，改善脱贫村基础设施，方便422户1520人出行。</t>
  </si>
  <si>
    <t>车田村</t>
  </si>
  <si>
    <t>三江县老堡乡车田村脑寨屯内道路硬化项目</t>
  </si>
  <si>
    <t>硬化路面长700米、路面宽3米、厚20厘米，压实砂石基层厚。</t>
  </si>
  <si>
    <t>黄融安
15978268992</t>
  </si>
  <si>
    <t>完成硬化路面长700米，及配套设施建设。</t>
  </si>
  <si>
    <t>解决屯级道路通车问题，改善村基础设施，方便296户1142人出行运输。</t>
  </si>
  <si>
    <t>东竹村</t>
  </si>
  <si>
    <t>三江县老堡乡东竹村防洪堤建设项目</t>
  </si>
  <si>
    <t>挡土墙700米，堤面硬化600米，宽3.5米</t>
  </si>
  <si>
    <t>陆江
13878212001</t>
  </si>
  <si>
    <t>完成防洪堤700米，及路面硬化和其他配套设施建设。</t>
  </si>
  <si>
    <t>解决东竹村防洪能力，保障粮食生产安全，方便224户902人发展生产及出行</t>
  </si>
  <si>
    <t>三江县老堡乡白文村朋界屯水沟排水设施建设项目</t>
  </si>
  <si>
    <t>新建长2千米，宽0.5米高0.3米三面光排水沟</t>
  </si>
  <si>
    <t>完成朋界屯2千米水沟三面光硬化</t>
  </si>
  <si>
    <t>改善脱贫村基础设施，解决朋界屯123户588人日常生活用水、雨水排水问题</t>
  </si>
  <si>
    <t>坡头村</t>
  </si>
  <si>
    <t>三江县老堡乡坡头村竹脚屯道路提升项目</t>
  </si>
  <si>
    <t>长50米*高3.5米*0.8米挡堵墙</t>
  </si>
  <si>
    <t>付远雄13788489563</t>
  </si>
  <si>
    <t>完成50米道路塌方维修</t>
  </si>
  <si>
    <t>改善我村基础设施，方便197户767人出行。</t>
  </si>
  <si>
    <t>老堡村</t>
  </si>
  <si>
    <t>三江县老堡乡三江口生态旅游景区提升项目</t>
  </si>
  <si>
    <t>休闲农业与乡村旅游</t>
  </si>
  <si>
    <t>新建游客青石板步道长2200米、路面宽1.2米、安装栏杆2200米、建设20平方左右的观览平台2个，休憩亭6个。新建50立方米水池一个以及铺设管道设施。</t>
  </si>
  <si>
    <t>何胜松
18376222379</t>
  </si>
  <si>
    <t>完成青石板步道和防护栏2.2千米，及配套设施建设。</t>
  </si>
  <si>
    <t>改善三江口生态旅游景区旅游接待能力，增加就业岗位，解决群众农副产品销售，收益人口495户1762人。</t>
  </si>
  <si>
    <t>三江县老堡乡车田村农田水利设施建设工程（红渔江至长古、口寨屯老边寨）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</si>
  <si>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</si>
  <si>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</si>
  <si>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</si>
  <si>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三江县老堡乡塘库村盘渔泠屯安全饮水提升工程项目</t>
  </si>
  <si>
    <t>建设水池1座，新铺装φ50人饮管网3公里</t>
  </si>
  <si>
    <t>完成安全饮水提升，铺装管网和建设水池等配套设施</t>
  </si>
  <si>
    <t>解决盘渔泠屯旱季供水短缺问题，改善村屯供水设施，方便38户村民生活。</t>
  </si>
  <si>
    <t>漾口村</t>
  </si>
  <si>
    <t>三江县老堡乡漾口村杉木、油茶产业基地新建产业路项目（平辽至洋洞发烂山）</t>
  </si>
  <si>
    <t xml:space="preserve">新建 </t>
  </si>
  <si>
    <t>新建路面长13公里，路面宽5.5米，合理设置水沟、涵管、错车道等</t>
  </si>
  <si>
    <t>郭立新
13768570556</t>
  </si>
  <si>
    <t>完成新建产业道路13公里，及配套设施建设</t>
  </si>
  <si>
    <t>解决漾口村村屯之间道路通车问题，改善屯级村庄基础设施，方便469户1682人出行水平，促进产业生产，扩宽农产品销售方式，带动农民生产积极性。</t>
  </si>
  <si>
    <t>曲村</t>
  </si>
  <si>
    <t>三江县老堡乡曲村上曲屯玉鱼冲至下曲曲泠瀑布产业路项目</t>
  </si>
  <si>
    <t>新建路面长7公里、路面宽4.5米、厚0.20厘米，压实砂石基层厚0.15厘米；两边培路肩宽各0.5米；合理设置涵洞、边沟、错车道等</t>
  </si>
  <si>
    <t>陈海辉13977242416</t>
  </si>
  <si>
    <t>完成产业路建设7公里，及配套设施建设。</t>
  </si>
  <si>
    <t>解决脱贫村产业道路通车问题，改善脱贫村基础设施，方便256户830人发展产业，同时提升曲村乡村旅游。</t>
  </si>
  <si>
    <t>三江县老堡乡边浪村公共照明设施建设项目</t>
  </si>
  <si>
    <t>安装太阳能路灯100盏</t>
  </si>
  <si>
    <t>完成100盏太阳能路灯安装，及配套设施建设，保障群众夜间出行安全</t>
  </si>
  <si>
    <t>解决脱贫村村屯内道路照明问题，改善脱贫村基础设施，方便344户1557人出行水平。</t>
  </si>
  <si>
    <t>三江县老堡乡白文村公共照明设施建设项目</t>
  </si>
  <si>
    <t>安装白文屯、古这屯、朋界新村、朋界老寨80盏路灯</t>
  </si>
  <si>
    <t>完成80盏太阳能路灯安装，及配套设施建设，保障群众夜间出行安全</t>
  </si>
  <si>
    <t>解决农村公共区域照明问题，保障群众夜间出行安全，受益人口316户1450人。</t>
  </si>
  <si>
    <t>三江县老堡乡东竹村共照明设施建设项目</t>
  </si>
  <si>
    <t>解决农村公共区域照明问题，保障群众夜间出行安全，受益人口341户1395人。</t>
  </si>
  <si>
    <t>三江县老堡乡塘库村公共照明设施建设项目</t>
  </si>
  <si>
    <t>新安装55盏太阳能路灯，其中盘渔泠屯20盏，坡浪屯20盏，上龙屯15盏</t>
  </si>
  <si>
    <t>完成55盏太阳能路灯安装，及配套设施建设，保障群众夜间出行安全</t>
  </si>
  <si>
    <t>解决农村公共区域照明问题，保障群众夜间出行安全，受益人口422户1590人。</t>
  </si>
  <si>
    <t>三江县老堡乡塘库村马口荷塘养螺产业基地建设项目</t>
  </si>
  <si>
    <t>水产养殖业发展</t>
  </si>
  <si>
    <t>改建原鱼种场鱼塘为藕塘养螺基地12亩，建设防逃设施和防洪设施</t>
  </si>
  <si>
    <t>完成养螺产业基地建设项目，改建原鱼种场鱼塘为藕塘养螺基地12亩，建设防逃设施和防洪设施。</t>
  </si>
  <si>
    <t>发展塘库村集体经济产业，增加集体经济收入，带动农户发展相关产业，受益农户435户1680人</t>
  </si>
  <si>
    <t>老巴村</t>
  </si>
  <si>
    <t>三江县老堡乡老巴村软枝油茶基地产业路硬化项目（平茶路口至软枝油茶基地）</t>
  </si>
  <si>
    <t>硬化路面长4公里、路面宽3.5米、厚0.20厘米，压实砂石基层厚0.15厘米；两边培路肩宽各0.5米；合理设置涵洞、边沟、错车道等</t>
  </si>
  <si>
    <t>王贵良15978211377</t>
  </si>
  <si>
    <t>完成硬化路面长4公里，及配套设施建设。</t>
  </si>
  <si>
    <t>解决脱贫村产业道路通车问题，改善脱贫村基础设施，方便335户1537人出行。</t>
  </si>
  <si>
    <t>三江县老堡乡塘库村下寨屯优质稻基地硬化产业路项目（额底、塅新）</t>
  </si>
  <si>
    <t>硬化路面宽4米，总长800米，修建滚水坝一座长8米。</t>
  </si>
  <si>
    <t>完成产业路路面硬化800米，新建滚水坝一座。</t>
  </si>
  <si>
    <t>解决下寨屯额底、塅新优质稻产业基地产业路通行问题，提升道路通行条件</t>
  </si>
  <si>
    <t>三江县老堡乡东竹村六另至种田冲产业路硬化项目</t>
  </si>
  <si>
    <t>硬化路面长2.2公里、路面宽4.5米、厚20厘米，压实砂石基层厚15厘米；两边培路肩宽各0.5米；合理设置涵洞、边沟、错车道等</t>
  </si>
  <si>
    <t>完成硬化路面长2.2公里，及配套设施建设。</t>
  </si>
  <si>
    <t>解决脱贫村产业道路通车问题，改善脱贫村基础设施，方便224户902人产业发展。</t>
  </si>
  <si>
    <t>三江县老堡乡塘库村坡浪屯白石口便民桥</t>
  </si>
  <si>
    <t>新建桥梁长15米，宽4.5米</t>
  </si>
  <si>
    <t>完成1座小型桥梁建设，长15米，宽4.5米。</t>
  </si>
  <si>
    <t>解决村民通户路硬化问题，改善群众出行条件，受益人口92户385人。</t>
  </si>
  <si>
    <t>三江县老堡乡老堡村西洲下泠口至瑶山产业路硬化项目</t>
  </si>
  <si>
    <t>硬化路面长6公里、路面宽4.5米、压实砂石基层厚0.1厘米；两边培路肩宽各0.4米。</t>
  </si>
  <si>
    <t>完成新建产业路面长6公里，及配套设施建设。</t>
  </si>
  <si>
    <t>解决农产品运输成本高的问题，改善全村基础设施，方便495户1829人出行水平。</t>
  </si>
  <si>
    <t>三江县老堡乡老堡村林江公路至月亮山产业路硬化项目</t>
  </si>
  <si>
    <t>硬化路面长3公里、路面宽4.5米、压实砂石基层厚0.1厘米；两边培路肩宽各0.4米。</t>
  </si>
  <si>
    <t>完成新建产业路面长3公里，及配套设施建设。</t>
  </si>
  <si>
    <t>三江县老堡乡东竹村上龙油茶基地建设项目</t>
  </si>
  <si>
    <t>硬化路面120米</t>
  </si>
  <si>
    <t>完成东竹村上龙油茶基地建设项目，硬化路面120米</t>
  </si>
  <si>
    <t>解决油茶基地护理困难问题，方便5户92人油管护。</t>
  </si>
  <si>
    <t>三江县老堡乡边浪村竹窝屯寨底滚水坝项目</t>
  </si>
  <si>
    <t>修建长43米，宽6米，高3米滚水坝</t>
  </si>
  <si>
    <t>完成建设滚水坝一座。</t>
  </si>
  <si>
    <t>解决白文、边浪村出行水平问题，改善脱贫村基础设施，受益人口560户2700人。</t>
  </si>
  <si>
    <t>三江县老堡乡坡头村坡头屯大水库水利项目</t>
  </si>
  <si>
    <t>维修长500米、铺设管道，</t>
  </si>
  <si>
    <t>完成500米灌溉水利。</t>
  </si>
  <si>
    <t>改善面上村灌溉设施，方便60户360人种植水稻粮食。</t>
  </si>
  <si>
    <t>三江县老堡乡塘库村农田防洪堤建设项目</t>
  </si>
  <si>
    <t>新建防洪提总长8.4公里，其中上寨屯1.7公里，下寨屯2.3公里，坡浪屯2公里，上龙屯0.9公里，盘渔泠屯1.5公里</t>
  </si>
  <si>
    <t>完成五个屯农田防洪提建设8.4公里</t>
  </si>
  <si>
    <t>解决农田被水毁问题，确保耕地安全粮食安全，受益人口465户1750人。</t>
  </si>
  <si>
    <t>三江县老堡乡边浪村基础设施工程项目</t>
  </si>
  <si>
    <t>新建De110pe管3680米、De90pe管90米、De75pe管500米、De63pe管1390米、De50pe管2170米、De40pe管290米、De32pe管950米、De25pe管5920米。</t>
  </si>
  <si>
    <t>完成边浪村基础设施工程项目，安装农田灌溉水管3680米，人饮管道安装等</t>
  </si>
  <si>
    <t>解决脱贫村农田灌溉用水问题，解决脱贫村饮水安全问题，改善脱贫村基础设施，方便344户1557人产业发展。</t>
  </si>
  <si>
    <t>三江县老堡乡坡头村基础设施工程项目</t>
  </si>
  <si>
    <t>维修长1350米、铺设管道，新建长8米*宽1米*高1.8米水坝，</t>
  </si>
  <si>
    <t>完成坡头村基础设施工程项目，维修长1350米、铺设管道，新建长8米*宽1米*高1.8米水坝。</t>
  </si>
  <si>
    <t>改善坡头村灌溉设施，方便61户363人种植水稻粮食。</t>
  </si>
  <si>
    <t>三江县老堡乡曲村基础设施工程项目</t>
  </si>
  <si>
    <t>新建道路防护栏总长5公里</t>
  </si>
  <si>
    <t>完成曲村基础设施工程项目，安装道路防护栏总长5公里</t>
  </si>
  <si>
    <t>改善脱贫村基础设施，方便256户830人出行。</t>
  </si>
  <si>
    <t>三江县老堡乡白文村基础设施工程项目</t>
  </si>
  <si>
    <t>建设DN110pe管4510米</t>
  </si>
  <si>
    <t>完成白文村基础设施工程项目，建设DN110pe管4510米。</t>
  </si>
  <si>
    <t>解决脱贫村饮水安全问题，改善脱贫村基础设施，收益人口316户1450人</t>
  </si>
  <si>
    <t>三江县老堡乡老巴村地质灾害隐患点治理项目</t>
  </si>
  <si>
    <t>清塌方土方960m³，新建40米挡土墙长40米，高8米，厚60公分，加40米水沟排水。</t>
  </si>
  <si>
    <t>完成老堡乡老巴村地质灾害隐患点治理项目，清理塌方，建设挡土墙40米</t>
  </si>
  <si>
    <t>解决老巴村地质灾害隐患问题，保障群众生命财产安全。受益人口123户508人。</t>
  </si>
  <si>
    <t>三江县老堡乡老堡村地质灾害隐患点治理项目</t>
  </si>
  <si>
    <t>清塌方土方2250m³，新建50米挡土墙，高15米，厚60公分，加15米水沟排水。</t>
  </si>
  <si>
    <t>完成老堡乡老堡村地质灾害隐患点治理项目，清理塌方，建设挡土墙50米</t>
  </si>
  <si>
    <t>解决老堡村地质灾害隐患问题，保障群众生命财产安全，受益人口41户113人。</t>
  </si>
  <si>
    <r>
      <rPr>
        <sz val="11"/>
        <rFont val="宋体"/>
        <charset val="134"/>
      </rPr>
      <t>三江县老堡乡车田村脑寨屯白竹</t>
    </r>
    <r>
      <rPr>
        <sz val="11"/>
        <rFont val="Courier New"/>
        <charset val="134"/>
      </rPr>
      <t>130</t>
    </r>
    <r>
      <rPr>
        <sz val="11"/>
        <rFont val="宋体"/>
        <charset val="134"/>
      </rPr>
      <t>余亩油茶基地产业路项目</t>
    </r>
  </si>
  <si>
    <t>修建长4公里，宽3.5米石渣路，有6处需铺设长6米，直径0.8米的涵管</t>
  </si>
  <si>
    <t>老堡乡老堡村老堡屯上泠油茶基地内生产道路硬化项目</t>
  </si>
  <si>
    <t>三江县老堡乡东竹村陆启求联户油茶基地轨道车项目</t>
  </si>
  <si>
    <t>新建轨道车线路4条，轨道长约2000米，配套机车4台，）</t>
  </si>
  <si>
    <t>三江县老堡乡老堡村老堡屯上泠油茶基地晾晒场地及仓储间项目</t>
  </si>
  <si>
    <t>新建晾晒场地两处3000平方、仓储设施两间400平方米</t>
  </si>
  <si>
    <t>高基乡</t>
  </si>
  <si>
    <t>高基村</t>
  </si>
  <si>
    <t>高基乡高基村下宇论村寨防洪堤建设项目</t>
  </si>
  <si>
    <t>挡土墙长130米，底厚1.5米，高3米，面厚80厘米</t>
  </si>
  <si>
    <t>梁运润15978268568</t>
  </si>
  <si>
    <t>完成防洪堤130米建设及配套设施建设</t>
  </si>
  <si>
    <t>解决脱贫户与困难户洪涝房屋安全的问题，改善我村基础设施，方便4户19人的房屋安全。</t>
  </si>
  <si>
    <t>弓江村</t>
  </si>
  <si>
    <t>高基乡弓江村下九坪至江外油茶基地道路硬化建设项目</t>
  </si>
  <si>
    <t>硬化路面长3.5公里、路面宽3.5米、厚20厘米，压实砂石基层厚10厘米；两边培路肩宽各0.4米；合理设置涵洞、边沟、错车道等</t>
  </si>
  <si>
    <t>刘祥志13397828559</t>
  </si>
  <si>
    <t>完成硬化路面长3.5公里，及配套设施建设。</t>
  </si>
  <si>
    <t>解决脱贫村油茶基地和集体经济项目养牛基地道路通车问题，改善脱贫村基础设施，方便了130亩油茶林管护，60户350人杉竹出山水平，也便于本村集体经济项目养牛基地发展壮大。</t>
  </si>
  <si>
    <t>江口村</t>
  </si>
  <si>
    <t>三江县高基乡江口村农村地质灾害修整项目</t>
  </si>
  <si>
    <t>建设内容：新建挡土墙 建设规模：挡土墙长60米（高4米，底厚1.5米，面厚0.8米）</t>
  </si>
  <si>
    <t>覃泽富13788793467</t>
  </si>
  <si>
    <t>巩固住房保障成果</t>
  </si>
  <si>
    <t>巩固住房保障成果，确保人民群众生命财产安全</t>
  </si>
  <si>
    <t>冲干村</t>
  </si>
  <si>
    <t>高基乡冲干村平太屯水毁农田河堤建设项目</t>
  </si>
  <si>
    <t>修建平太挡土墙长300米，高4米，下宽1.5米，上宽1米</t>
  </si>
  <si>
    <t>赵有海13978210241</t>
  </si>
  <si>
    <t>完成挡土墙建设300米</t>
  </si>
  <si>
    <t>解决平太屯及冲干屯基本农田无法耕种问题，恢复农田耕种，确保有田种植水稻</t>
  </si>
  <si>
    <t>篦梳村</t>
  </si>
  <si>
    <t>高基乡篦梳村上河屯新增人饮建设工程</t>
  </si>
  <si>
    <t>新建人饮水池一个（50吨）、拦溪坝一个、水源管3500米（50管）、过滤池一个、入户管网3000米等工程</t>
  </si>
  <si>
    <t>蒲永文15878209671</t>
  </si>
  <si>
    <t>完成人饮水，及配套设施建设。</t>
  </si>
  <si>
    <t>解决非贫困村屯人饮水问题，改善方便51户17人7饮水安全。</t>
  </si>
  <si>
    <t>白郡村</t>
  </si>
  <si>
    <t>高基乡白郡村寨旺屯产业路硬化项目（坡墓至拉岜）</t>
  </si>
  <si>
    <t>硬化路面长1公里、路面宽3.5米、厚20厘米，压实砂石基层厚××厘米；两边培路肩宽各0.5米；合理设置涵洞、边沟、错车道等</t>
  </si>
  <si>
    <t>覃保华14793867718</t>
  </si>
  <si>
    <t>完成硬化路面长1公里，及配套设施建设。</t>
  </si>
  <si>
    <t>解决村民生产问题，改善基础设施，方便60户256人生产作业。</t>
  </si>
  <si>
    <t>拉旦村</t>
  </si>
  <si>
    <t>高基乡拉旦村中寨屯水牛田油茶基地轨道车及仓储间项目</t>
  </si>
  <si>
    <t>新建轨道车线路24条，轨道长约9000米，配套机车24台，新建仓储加工厂房1500平方米（钢架结构）</t>
  </si>
  <si>
    <t>13768570228阳子能</t>
  </si>
  <si>
    <t>完成中寨水牛田油茶基地9000米轨道及配套24台机车的运输系统工程和1500平方米仓储及加工厂房的工程建设。</t>
  </si>
  <si>
    <t>降低劳动成本，提高劳动成果，对油茶基地高质量发展及示范引领发挥重要作用，带动居家剩余劳动力就业务工，促进周边闲置土地发展油茶产业，促进群众增收</t>
  </si>
  <si>
    <t>桐叶村</t>
  </si>
  <si>
    <t>高基乡桐叶村桐叶屯石仁田段防护河堤建设项目</t>
  </si>
  <si>
    <t>新建防护堤200米，高4米，下底1.5米，上底0.8米</t>
  </si>
  <si>
    <t>1</t>
  </si>
  <si>
    <t>覃国安17376131691</t>
  </si>
  <si>
    <t>完成护河堤硬化200米，及配套设施建设。</t>
  </si>
  <si>
    <t>解决20多亩农田防洪涝问题，改善水稻种植基础设施。</t>
  </si>
  <si>
    <t>高基瑶族乡篦梳村上河屯道路平板桥建设工程</t>
  </si>
  <si>
    <t>平板桥面长13米、宽5.5米、高4米，有护栏、挡土墙等工程</t>
  </si>
  <si>
    <t>完成平板桥一座，及配套设施建设。</t>
  </si>
  <si>
    <t>解决非贫困村屯级道路通车问题，改善贫困村基础设施，方便208户796人出行水平。</t>
  </si>
  <si>
    <t>高基瑶族乡冲干村平见屯竹木联营基地新建产业路(平见雨岭河往下100米路口连接牛坡基地产业路)</t>
  </si>
  <si>
    <t>新建路面长5公里、路面宽4.5米、，压实砂石基层厚15厘米；两边培路肩宽各0.5米；合理设置涵洞、边沟、错车道等</t>
  </si>
  <si>
    <t>新建路面长5公里、路面宽4.5米，及配套设施建设。</t>
  </si>
  <si>
    <t>解决平见屯及冲干屯合计竹林2000余亩，杉树2500余亩的出山困难问题，改善竹木出山的条件，有效增加农民收入</t>
  </si>
  <si>
    <t>高基乡白郡村六亚学校背至庙底农田水利</t>
  </si>
  <si>
    <t>农田水利宽0.3米*高0.3米*壁厚0.1米*长1500</t>
  </si>
  <si>
    <t>完成农田水利建设1500米</t>
  </si>
  <si>
    <t>促进产业发展，完善配套设施，灌溉面积90亩。</t>
  </si>
  <si>
    <t>高基乡桐叶村桐拉屯农田水利灌溉工程</t>
  </si>
  <si>
    <t>新增水管1000米</t>
  </si>
  <si>
    <t>完成水源1000米水管铺设，及配套设施建设。</t>
  </si>
  <si>
    <t>解决50亩水稻种植水源问题，提高群众种植积极性。</t>
  </si>
  <si>
    <t>三江县高基乡江口村江口屯农田水利设施建设工程（江口屯）</t>
  </si>
  <si>
    <t>建设内容：新建防洪堤一幅，包含码头等                建设规模：防洪堤长500米（高3米，底厚1.5米，面厚0.8米），码头3处。</t>
  </si>
  <si>
    <t>解决江口屯2户沿河房屋、50亩农田防洪抗灾能力。</t>
  </si>
  <si>
    <t>改善江口屯生产条件，保护群众财产安全促进增收。</t>
  </si>
  <si>
    <t>高基乡篦梳村罗家屯竹木产业基地建设项目</t>
  </si>
  <si>
    <t>产业路长4公里、路面宽4.5米、压实砂石基层厚30厘米；两边培路肩宽各0.5米；合理设置箱涵、涵洞、边沟、错车道等</t>
  </si>
  <si>
    <t>完成产业路面长4公里，及配套设施建设。</t>
  </si>
  <si>
    <t>高基乡弓江村灯笼坡至灯笼坡牛坡油茶基地道路硬化建设项目</t>
  </si>
  <si>
    <t>硬化路面长1.5公里、路面宽3.5米、厚20厘米，压实砂石基层厚10厘米；两边培路肩宽各0.4米；合理设置涵洞、边沟、错车道等</t>
  </si>
  <si>
    <t>完成硬化路面长1.5公里，及配套设施建设。</t>
  </si>
  <si>
    <t>解决脱贫村油茶基地道路通车问题，改善脱贫村基础设施，方便了200亩油茶林管护。</t>
  </si>
  <si>
    <t>三江县高基乡江口村坵里屯公共照明设施建设项目</t>
  </si>
  <si>
    <t>农村公共服务</t>
  </si>
  <si>
    <t>新装太阳能路灯80盏</t>
  </si>
  <si>
    <t>完成新安装太阳能路灯80盏</t>
  </si>
  <si>
    <t>解决贫困村群众夜间出行问题，方便冲干村和江口村群众出行</t>
  </si>
  <si>
    <t>高基乡白郡村上白郡屯农田水利设施工程（拿应至老脚至应科田边）</t>
  </si>
  <si>
    <t>促进产业发展，完善配套设施，灌溉面积120亩。</t>
  </si>
  <si>
    <t>高基乡桐叶村板八屯村寨道路扩宽硬化</t>
  </si>
  <si>
    <t>村内巷道扩宽硬化350米*2.5米</t>
  </si>
  <si>
    <t>完成硬化路面350米长，宽2.5米及配套设施建设。</t>
  </si>
  <si>
    <t>解决屯级道路通车问题，改善板八屯基础设施，方便113户486人出行水平。</t>
  </si>
  <si>
    <t>高基乡冲干村冲干屯农田水利（冲干屯）</t>
  </si>
  <si>
    <t>新建三面光长400米，深0.25米，宽0.25米，边厚0.1米；水管110管800米；</t>
  </si>
  <si>
    <t>完成三面光建设400米</t>
  </si>
  <si>
    <t>解决冲干屯农田缺水及灌溉问题，提高农田产量</t>
  </si>
  <si>
    <t>高基乡弓江村下九坪其太水利三面光建设工程</t>
  </si>
  <si>
    <t>硬化三面光水沟长700米、高30厘米宽30厘米厚10厘米</t>
  </si>
  <si>
    <t>完成水沟长700米，及配套设施建设。</t>
  </si>
  <si>
    <t>解决脱贫村农田引水问题，解决20亩农田灌溉，改善脱贫村基础设施。</t>
  </si>
  <si>
    <t>高基乡白郡村寨旺屯产业路硬化项目（电站至六六）</t>
  </si>
  <si>
    <t>硬化路面长1公里、路面宽3.5米、厚20厘米，压实砂石基层厚5厘米；两边培路肩宽各0.5米；合理设置涵洞、边沟、错车道等</t>
  </si>
  <si>
    <t>三江县高基乡江口村江口屯农田水利设施建设工程（麻言至坡勇）</t>
  </si>
  <si>
    <t>建设内容：水利三面光建设  建设规模：三面光水利总长3000米.其中村部桥头至坡勇总长1500米，宽30厘米，高30厘米，三面光混泥土底厚10厘米，壁厚15厘米；村部桥头至麻言总长1500米，宽60厘米，高60厘米，三面光混泥土底厚10厘米，壁厚15厘米。</t>
  </si>
  <si>
    <t>解决45户100亩农田缺水问题，促进粮食每年增产约0.5万斤，促进农民增收。</t>
  </si>
  <si>
    <t>改善生产条件，促进产业发展，促进农民增收。</t>
  </si>
  <si>
    <t>高基乡冲干村大田屯竹林基地林区道路硬化</t>
  </si>
  <si>
    <t>硬化路面3.5米宽，5.035公里</t>
  </si>
  <si>
    <t>完成路面硬化5.035公里</t>
  </si>
  <si>
    <t>解决大田屯至大田老寨周围约4300余亩竹木收购价格极低，且无人愿意进山收购，农户运输出山十分困难问题。增加大田屯农户收入。</t>
  </si>
  <si>
    <t>高基乡桐叶村必赖屯六打冲农田水利灌溉工程</t>
  </si>
  <si>
    <t>新建6厘米内径水管1000米。</t>
  </si>
  <si>
    <t>完成农田水利1000米农田灌溉</t>
  </si>
  <si>
    <t>解决必赖屯45亩水田灌溉问题，改善种植基础设施，提高45户189人种植积极性。</t>
  </si>
  <si>
    <t>高基乡拉旦村同共屯便民桥</t>
  </si>
  <si>
    <t>新建平板桥1座，桥长分别15米，宽4.5米，高2.8米，</t>
  </si>
  <si>
    <t>完成平板桥，桥长分别15米，宽4.5米，高2.8米，</t>
  </si>
  <si>
    <t>解决2个村乃至几个村的交通高效出行问题，不必要转圈跑，提高出行效率，带动闲置土地发展产业，方便农副产品销售，改善民生。</t>
  </si>
  <si>
    <t>高基乡白郡村上白郡屯新建产业路项目（白纸坳至雄讲）</t>
  </si>
  <si>
    <t>长4公里、路面宽6米砂石路；合理设置涵洞、边沟、错车道等</t>
  </si>
  <si>
    <t>完成砂石路面长4公里，及配套设施建设。</t>
  </si>
  <si>
    <t>解决村民生产问题，改善基础设施，方便52户192人生产作业。</t>
  </si>
  <si>
    <t>高基乡桐叶村必赖屯竹木产业基地产业路硬化（六郡至六槽冲）</t>
  </si>
  <si>
    <t>硬化路面长3.5公里、路面宽3.5米、厚20厘米，压实砂石基层厚10厘米；两边培路肩宽各0.5米；合理设置涵洞、边沟、错车道等</t>
  </si>
  <si>
    <t>解决必赖屯产业路路通车问题，改善45户189人出行生产生活水平。</t>
  </si>
  <si>
    <t>高基乡弓江村上宇苗山羊岩溪口平板桥建设项目</t>
  </si>
  <si>
    <t>桥长8米，高4米，宽4.5米</t>
  </si>
  <si>
    <t>完成桥长8米及配套设施建设。</t>
  </si>
  <si>
    <t>解决脱贫村道路交通安全问题，确保农田不被淹没，确保农户水稻增收。</t>
  </si>
  <si>
    <t>高基乡拉旦村拉旦屯产业路修复工程（增加湾至梦公坳至河仓湾）</t>
  </si>
  <si>
    <t>修复</t>
  </si>
  <si>
    <t>新建挡土墙8处长约800米，高2.8米，损坏涵管修复5处，清理塌方15处及路肩排水沟等设施</t>
  </si>
  <si>
    <t>完成挡土墙8处长约800米，高2.8米，损坏涵管修复5处，清理塌方15处及路肩排水沟等设施的建设。</t>
  </si>
  <si>
    <t>解决因水毁造成拉旦、中寨2个屯的产业发展停滞受限拓展及经济作物出山难问题，巩固脱贫攻坚成果，改善民生。</t>
  </si>
  <si>
    <t>三江县高基乡江口村中里屯产业路硬化项目（坡茶至雨论山）</t>
  </si>
  <si>
    <t>硬化路面长2公里、路面宽4.5米、厚20厘米，压实砂石基层厚10厘米；两边培路肩宽各0.5米；合理设置涵洞、边沟、错车道等</t>
  </si>
  <si>
    <t>完成硬化路面长2公里，及配套设施建设。</t>
  </si>
  <si>
    <t>解决贫困村屯级道路通车问题，改善贫困村基础设施，方便97户405人出行水平。</t>
  </si>
  <si>
    <t>高基乡桐叶村板八屯必阳农田水利灌溉</t>
  </si>
  <si>
    <t>新建三面光400米*0.4米*0.4米</t>
  </si>
  <si>
    <t>完成水沟400米长，宽高各40厘米硬化，及配套设施建设。</t>
  </si>
  <si>
    <t>解决农田用水问题，调动群众113户486人种粮积极性。</t>
  </si>
  <si>
    <t>高基乡白郡村六项冲农田水利</t>
  </si>
  <si>
    <t>农田水利维修，硬化沟底厚5厘米 长800米</t>
  </si>
  <si>
    <t>完成农田水利建设800米</t>
  </si>
  <si>
    <t>促进产业发展，完善配套设施，灌溉面积55亩。</t>
  </si>
  <si>
    <t>高基乡桐叶村必赖屯道路防护栏</t>
  </si>
  <si>
    <t>建设防护栏长350米，高1.1米</t>
  </si>
  <si>
    <t>完成防护栏长350米，高1.1米及配套设施建设。</t>
  </si>
  <si>
    <t>提高45户189人群众出行安全</t>
  </si>
  <si>
    <t>高基乡拉旦村硬化路修复工程（大团屯至台竹山屯）</t>
  </si>
  <si>
    <t>修复道路上塌方12处，由于路基塌方需新建路长100米宽4.5米及路肩排水沟.</t>
  </si>
  <si>
    <t>完成修复道路上塌方12处，由于路基塌方需新建路长100米宽4.5米及路肩排水沟等设施的建设</t>
  </si>
  <si>
    <t>解决因水毁造成台竹山、大团2个屯产业发展停滞受限拓展及经济作物出山难问题，巩固脱贫攻坚成果，改善民生。</t>
  </si>
  <si>
    <t>高基乡拉旦村台竹山屯人饮水池提升工程</t>
  </si>
  <si>
    <t>新建20立方人饮水
池一座</t>
  </si>
  <si>
    <t>完成新建20立方人饮水
池一座等设施建设。</t>
  </si>
  <si>
    <t>巩固脱贫攻坚成果，提升整屯60人的安全饮水质量，提高人民群众满意度。</t>
  </si>
  <si>
    <t>高基乡桐叶村板八屯石榴机耕路和必首机耕路扩宽</t>
  </si>
  <si>
    <t>新挖石榴机耕路路面500米长*3米宽和必首机耕路路面300米长*3米宽</t>
  </si>
  <si>
    <t>解决板八屯农业产业路路通车问题，改善113户486人生产生活水平。</t>
  </si>
  <si>
    <t>柳州市三江侗族自治县高基乡江口村江口屯和坵里屯崩塌、滑坡地质灾害治理工程</t>
  </si>
  <si>
    <t>清坡工程+重力式挡土墙+排水工程等进行综合治理</t>
  </si>
  <si>
    <t>良口乡</t>
  </si>
  <si>
    <t>产口村</t>
  </si>
  <si>
    <t>三江县良口乡产口村壮大集体经济项目（木材加工厂）</t>
  </si>
  <si>
    <t>木材加工厂（生物颗粒厂）占地硬化4000平方米，购买设备</t>
  </si>
  <si>
    <t>潘腾芳18078266665</t>
  </si>
  <si>
    <t>解决当地就业80人以上，增加村集体经济每年10万元以上</t>
  </si>
  <si>
    <t>三江县良口乡产口村屯级道路提升建设工程</t>
  </si>
  <si>
    <t>涉及到高贵、寨枝、寨沙、长冲屯全程6.8公里，扩宽硬化一米以及挡土墙多处。</t>
  </si>
  <si>
    <t>项目建成后能有效的解决群众出行安全问题，降低了因路面太小存在的安全隐患，提高群众生活水平。</t>
  </si>
  <si>
    <t>改善群众的生产生活条件，促进产业发展，方便群众出行</t>
  </si>
  <si>
    <t>三江县良口乡产口村新寨、旧寨屯屯内人饮管网</t>
  </si>
  <si>
    <t>整屯更换人饮水管和消防水管DN100镀锌管8000米，新建20立方水池</t>
  </si>
  <si>
    <t>项目建成后能有效改善村民的饮水安全以及消防安全，提高群众的生活质量</t>
  </si>
  <si>
    <t>三江县良口乡产口村新寨屯二组产业路</t>
  </si>
  <si>
    <t>新建产业路7公里，路面宽4.5米，铺石0.2米</t>
  </si>
  <si>
    <t>项目建成后能改善群众出行以及农作物的运输，有效的降低了群众的运输成本，提高群众的收入</t>
  </si>
  <si>
    <t>降低运输成本，提高收益，带动产业发展</t>
  </si>
  <si>
    <t>三江县良口乡产口村新寨屯一、三组产业路</t>
  </si>
  <si>
    <t>新建产业路2公里，路面宽4.5米，铺石0.3米</t>
  </si>
  <si>
    <t>三江县良口乡产口村全村巷道硬化</t>
  </si>
  <si>
    <t>涉及产口村新寨、旧寨、寨沙、寨枝、长冲、高贵、归信屯7个自然屯的巷道硬化、综合排水系统</t>
  </si>
  <si>
    <t>项目建成后能改善群众的生产生活条件，方便群众出行，提高人居环境，美化乡村。</t>
  </si>
  <si>
    <t>孟龙村</t>
  </si>
  <si>
    <t>三江县良口乡孟龙村双刀至乌衣道路油茶基地硬化项目</t>
  </si>
  <si>
    <t>硬化路面长8.7公里、路面宽3.5米、厚20厘米，压实砂石基层厚30厘米；两边培路肩宽各0.3米；合理设置涵洞、边沟、错车道等</t>
  </si>
  <si>
    <t>龙金林 19977237216</t>
  </si>
  <si>
    <t>完成硬化路面长8.7公里，及配套设施建设。</t>
  </si>
  <si>
    <t>解决脱贫村与非脱贫村屯级道路通车问题，改善脱贫村基础设施，方便267户1200人出行水平。</t>
  </si>
  <si>
    <t>归斗村</t>
  </si>
  <si>
    <t>三江县良口乡归斗村归斗屯路边茶籽榨油厂至归斗屯集体林场产业道路硬化项目</t>
  </si>
  <si>
    <t>硬化产业道路3千米，硬化路面宽度4.5米，厚度0.2米。</t>
  </si>
  <si>
    <t>胡志明，电话：18977273786</t>
  </si>
  <si>
    <t>项目建成后将极大改善群众的产业发展条件，确保群众产业增产增收。</t>
  </si>
  <si>
    <t>该产业道路全部途经归斗屯农业生产耕作区，道路终点是归斗屯200亩集中连片优质油茶产业基地，共计有茶叶139亩，稻田143亩，油茶280亩，杉木330亩。项目建成后将极大改善群众的产业发展条件，实现群众产业户均增收450元以上，进一步巩固脱贫攻坚成果。</t>
  </si>
  <si>
    <t>归斗屯和良柳屯</t>
  </si>
  <si>
    <t>三江县良口乡归斗村通行政村道路水毁修复加固项目</t>
  </si>
  <si>
    <t>硬化维修修复2024年特大洪涝灾害水毁道路路面17处102米459平方米（92立方米），道路外塌方及路面架空修建挡土墙60米、平均高度8米，新建挡土墙一座30M*20M*1.2M。</t>
  </si>
  <si>
    <t>该项目全部位于归斗村辖区内，是归斗村301户1256人群众日常出行的必经且唯一道路，项目的实施将有效解决全村群众的出行难出行不安全问题，进一步提高群众的生产生活条件，使巩固拓展脱贫攻坚成果同乡村振兴衔接工作成果惠及归斗村每一户每一人，新建挡土墙可让10户农村避免因水毁受到影响。</t>
  </si>
  <si>
    <t>大滩村</t>
  </si>
  <si>
    <t>三江县良口乡大滩村大吉至晒江河产业路硬化（大吉路口方向）</t>
  </si>
  <si>
    <t>硬化大吉路口方向长2公里，宽4.5米，厚0.2米三面光排水沟2公里</t>
  </si>
  <si>
    <t>吴福良18977273477</t>
  </si>
  <si>
    <t>防止产业路面塌方，保障群众出行安全，降低劳动成本，提高产业生产效率，群众增产增收。</t>
  </si>
  <si>
    <t>方便群众到产业路沿线开展优质稻种植，茶叶采摘等，节省在路上时间，提高生产效率，进一步带动群众增收。</t>
  </si>
  <si>
    <t>三江县良口乡大滩村巷道路灯照明</t>
  </si>
  <si>
    <t>大滩村全村巷道安装太阳能路灯60盏</t>
  </si>
  <si>
    <t>全村巷道安装太阳能路灯60盏，方便群众夜晚出行，村庄环境优美整洁，提高群众满意度和幸福感。</t>
  </si>
  <si>
    <t>解决我村屯夜间照明问题，改善脱贫村基础设施，方便303户1420人出行水平。</t>
  </si>
  <si>
    <t>三江县良口乡大滩村大吉至晒江河产业路硬化(晒江河路口方向）</t>
  </si>
  <si>
    <t>硬化晒江河方向长2公里，宽4.5米，厚0.2米三面光排水沟2公里</t>
  </si>
  <si>
    <t>祥和家园</t>
  </si>
  <si>
    <t>三江县良口易安“一站式”服务大厅辅助功能室项目</t>
  </si>
  <si>
    <t>易地搬迁后扶</t>
  </si>
  <si>
    <t xml:space="preserve">易地搬迁后扶 </t>
  </si>
  <si>
    <t>将11-26、11-27、11-28号门面，建成母婴室、矛盾协调沟通室、易安党员活动室、防涝防洪排水沟、无障碍通道、爱心食堂基础设施、太阳能路灯照明、11栋前道路硬化、小区治安室。</t>
  </si>
  <si>
    <t>胡伟18977275099</t>
  </si>
  <si>
    <t>完成4间门面总约80平方米门窗、隔墙、粉刷、简易装修及配套设施建设。</t>
  </si>
  <si>
    <t>增加党群联系，方便204户793人搬迁群众办事服务</t>
  </si>
  <si>
    <t>良口村</t>
  </si>
  <si>
    <t>三江县良口乡开发区基础设施提升工程</t>
  </si>
  <si>
    <t>祥和一路改建、祥和寨门旁人行道建设、油茶节活动场地硬化</t>
  </si>
  <si>
    <t>莫公德15978216602</t>
  </si>
  <si>
    <t>祥和家园基础设施提升，塔高群众幸福感</t>
  </si>
  <si>
    <t>建设内容疑似有负面清单项目</t>
  </si>
  <si>
    <t>三江县良口村下寨道路防护栏建设项目</t>
  </si>
  <si>
    <t>良口村下寨河堤1000米防护栏</t>
  </si>
  <si>
    <t>解决群众725户3098人出行安全，有利于群众生活生产</t>
  </si>
  <si>
    <t>三江县良口乡良口村太阳能路灯项目</t>
  </si>
  <si>
    <t>在上寨、下寨、平公、塘二、街道5个屯内安装300盏6米高太阳能路灯。</t>
  </si>
  <si>
    <t>完成300盏6米高太阳能路灯安装。</t>
  </si>
  <si>
    <t>解决良口村1277户3098人群众出行问题，改善良口村基础设施，方便群众出行。</t>
  </si>
  <si>
    <t>三江县良口乡良口村村内巷道硬化项目</t>
  </si>
  <si>
    <t>1.上寨寨内巷道硬化长500米。2.上寨桥头-幼儿园路段硬化，长100米。3.下寨旧村部-中街巷道硬化，长150米。4.下寨鼓楼-河堤长廊路段硬化，长100米。</t>
  </si>
  <si>
    <t>完成巷道硬化850米</t>
  </si>
  <si>
    <t>三江县良口乡良口村上寨古用田段田埂硬化项目</t>
  </si>
  <si>
    <t>在上寨古用田段总60亩田段实施田埂硬化，总长1200米。</t>
  </si>
  <si>
    <t>完成1200米田埂硬化。</t>
  </si>
  <si>
    <t>解决良口村上寨古用田段60多亩粮田蓄水等问题，改善良口村基础设施，方便群众生产生活。</t>
  </si>
  <si>
    <t>三江县良口乡良口村塘二屯内排水沟项目</t>
  </si>
  <si>
    <t>1.塘二屯内排水沟：长160米，宽40cm,高60cm。2.渔民新村排水沟：长200米，宽60cm，高60cm，盖板。</t>
  </si>
  <si>
    <t>完成总360米排水沟建设。</t>
  </si>
  <si>
    <t>解决渔民新村和塘二屯总共300多户群众受洪涝灾害威胁问题。</t>
  </si>
  <si>
    <t>布糯村、良帽村</t>
  </si>
  <si>
    <t>三江县良口乡布糯村、良帽村水毁修复工程</t>
  </si>
  <si>
    <t>新建挡土墙两处，布糯（20M*10M*1M）（良帽20M*8M*1M）</t>
  </si>
  <si>
    <t>龚元新</t>
  </si>
  <si>
    <t>可让良帽村群众2户，布糯村群众2户避免因水毁宅基地受到影响</t>
  </si>
  <si>
    <t>布糯村</t>
  </si>
  <si>
    <t>三江县良口乡和里至布糯村级公路提升建设工程</t>
  </si>
  <si>
    <t>道路全程维修长度8公里，挡土墙新建4处</t>
  </si>
  <si>
    <t>502户</t>
  </si>
  <si>
    <t>2186人</t>
  </si>
  <si>
    <t>214户</t>
  </si>
  <si>
    <t>959人</t>
  </si>
  <si>
    <t>方便良口乡燕茶村、布糯村、和里村生产生活</t>
  </si>
  <si>
    <t>解决脱贫村基础设施，方便502户2186人出行水平。</t>
  </si>
  <si>
    <t>核实是否为屯级道路项目，衔接资金不支持村级道路建设；以工代赈项目</t>
  </si>
  <si>
    <t>三江县良口乡布糯村布勾旧寨至乌鸦油茶基地至高归倒产业道路硬化项目</t>
  </si>
  <si>
    <t>硬化路面长3公里、路面宽3.5米、厚0.20厘米，压实砂石基层厚0.20厘米；两边培路肩宽各0.5米；合理设置涵洞、边沟、错车道等</t>
  </si>
  <si>
    <t>178户</t>
  </si>
  <si>
    <t>786人</t>
  </si>
  <si>
    <t>75户</t>
  </si>
  <si>
    <t>293人</t>
  </si>
  <si>
    <t>解决脱贫村产业道路通车问题，改善脱贫村基础设施，方便178户786人出行水平。</t>
  </si>
  <si>
    <t>三江县良口乡布糯村碎石山道路防护栏建设项目</t>
  </si>
  <si>
    <t>新建道路生命防护栏500米</t>
  </si>
  <si>
    <t>解决群众502户2186人出行安全，有利于群众生活生产</t>
  </si>
  <si>
    <t>三江县良口乡布糯村布糯屯岑达至水井产业道路硬化项目</t>
  </si>
  <si>
    <t>硬化路面长1.5公里、路面宽3.5米、厚0.20厘米，压实砂石基层厚0.20厘米；两边培路肩宽各0.5米；合理设置涵洞、边沟、错车道等</t>
  </si>
  <si>
    <t>236户</t>
  </si>
  <si>
    <t>1102人</t>
  </si>
  <si>
    <t>100户</t>
  </si>
  <si>
    <t>380人</t>
  </si>
  <si>
    <t>解决脱贫村产业道路通车问题，改善脱贫村基础设施，方便236户1102人出行水平。</t>
  </si>
  <si>
    <t>三江县良口乡布糯村布糯屯内人行道路安全防护栏项目</t>
  </si>
  <si>
    <t>建设水泥制仿古护栏长700米、高1.2米、厚0.10厘米，</t>
  </si>
  <si>
    <t>完成水泥制仿古护栏长0.7公里，及配套设施建设。</t>
  </si>
  <si>
    <t>解决脱贫村基础设施，方便236户1103人出行水平。</t>
  </si>
  <si>
    <t>三江县良口乡布糯村全村内太阳能路灯亮化项目</t>
  </si>
  <si>
    <t>建设全村太阳能路灯100盏，高6米</t>
  </si>
  <si>
    <t>完成全村内太阳能路灯100盏，及配套设施建设。</t>
  </si>
  <si>
    <t>滚良村</t>
  </si>
  <si>
    <t>三江县良口乡滚良村二组至高欧产业路硬化项目</t>
  </si>
  <si>
    <t>硬化路面长5.5公里、路面宽4.5米、厚20厘米，压实砂石基层厚20厘米；两边培路肩宽各6米；合理设置涵洞、边沟、错车道等</t>
  </si>
  <si>
    <t>吴林生</t>
  </si>
  <si>
    <t>完成硬化路面长12公里，及配套设施建设。</t>
  </si>
  <si>
    <t>解决脱贫村产业路通车问题，改善脱贫村发展农业产业效益提升，受益脱贫村471户1974人。</t>
  </si>
  <si>
    <t>白毛村</t>
  </si>
  <si>
    <t>三江县良口乡白毛村良信、塘共、打团、白毛屯污水处理提升工程</t>
  </si>
  <si>
    <t>白毛屯污水沟新建1000米，良信屯污水沟新建1000米，塘共屯污水沟新建500米，大团屯污水沟新建500米，</t>
  </si>
  <si>
    <t>姚昌云</t>
  </si>
  <si>
    <t>提升白毛村人居环境，完善整村基础设施</t>
  </si>
  <si>
    <t>三江县良口乡白毛村良信屯环屯路安全防护栏建设项目</t>
  </si>
  <si>
    <t>白毛村良信屯环屯路1.8千来</t>
  </si>
  <si>
    <t>解决群众159户628人出行安全，有利于群众生活生产</t>
  </si>
  <si>
    <t>三江县良口乡白毛村良信屯陆松玉屋子边至良信屯高寨进屯道路硬化项目</t>
  </si>
  <si>
    <t>硬化路面长400米、路面宽3.5米、厚20厘米</t>
  </si>
  <si>
    <t>完成硬化路面长400米，及配套设施建设。</t>
  </si>
  <si>
    <t>解决脱贫村屯级道路通车问题，改善脱贫村基础设施，方便25户106人出行水平。</t>
  </si>
  <si>
    <t>三江县良口乡白毛村大团屯寨低至额岸产业路硬化项目</t>
  </si>
  <si>
    <t>硬化路面长2.5千米、路面宽3.5米、厚20厘米</t>
  </si>
  <si>
    <t>完成硬化路面长2.5千米，及配套设施建设。</t>
  </si>
  <si>
    <t>解决脱贫村屯级道路通车问题，改善脱贫村基础设施，方便90户370人出行水平。</t>
  </si>
  <si>
    <t>三江县良口乡白毛村白毛屯至亚贺产业路硬化项目</t>
  </si>
  <si>
    <t>硬化路面长4.1千米、路面宽3.5米、厚20厘米</t>
  </si>
  <si>
    <t>完成硬化路面长4.1千米，及配套设施建设。</t>
  </si>
  <si>
    <t>解决脱贫村屯级道路通车问题，改善脱贫村基础设施，方便159户628人出行水平。</t>
  </si>
  <si>
    <t>寨塘村</t>
  </si>
  <si>
    <t>三江县良口乡寨塘村河寨屯屯内道路硬化</t>
  </si>
  <si>
    <t>硬化路面1000m³</t>
  </si>
  <si>
    <t>滚光德18778829726</t>
  </si>
  <si>
    <t>完成河寨屯32户150人污水处理。</t>
  </si>
  <si>
    <t>解决脱贫村屯级饮水安全问题，改善脱贫村出行问题。</t>
  </si>
  <si>
    <t>三江县良口乡寨塘村寨塘屯、河寨屯人饮户外水管更换项目</t>
  </si>
  <si>
    <t>更换户外水管</t>
  </si>
  <si>
    <t>寨塘村寨塘屯所有户外水管更换，更换水管标准为镀锌水管（国家标准）</t>
  </si>
  <si>
    <t>完成寨塘村寨塘屯319户1283仁外水管更换。</t>
  </si>
  <si>
    <t>解决脱贫村屯级饮水安全问题，改善脱贫村屯生活用水。</t>
  </si>
  <si>
    <t>三江县良口乡寨塘村河寨屯污水处理</t>
  </si>
  <si>
    <t>新建寨塘村河寨屯32户污水处理设施。</t>
  </si>
  <si>
    <t>完成河寨屯323户污水处理。</t>
  </si>
  <si>
    <t>解决脱贫村屯生活污水处理问题，改善提高村民的生活水平和环境。</t>
  </si>
  <si>
    <t>南寨村</t>
  </si>
  <si>
    <t>三江县良口乡南寨村道路提升工程（三端至利民桥）</t>
  </si>
  <si>
    <t>道路维修2.2公里</t>
  </si>
  <si>
    <t>杨明正13768573949</t>
  </si>
  <si>
    <t>方便南寨村生产生活</t>
  </si>
  <si>
    <t>解决脱贫村基础设施，方便645户2635人出行水平。</t>
  </si>
  <si>
    <t>三江县良口乡南寨村下南屯油茶林产业道路硬化项目</t>
  </si>
  <si>
    <t>硬化路面长6.8公里、路面宽3.5米、厚20厘米，压实砂石基层厚10厘米；两边培路肩宽各1米；合理设置涵洞、边沟、错车道等</t>
  </si>
  <si>
    <t>解决脱贫村与非脱贫村屯级道路通车问题，改善脱贫村基础设施，方便645户2635人出行水平。</t>
  </si>
  <si>
    <t>三江县良口乡南寨村上南屯油茶林产业道路硬化项目</t>
  </si>
  <si>
    <t>硬化路面长3.8公里、路面宽3.5米、厚20厘米，压实砂石基层厚10厘米；两边培路肩宽各1米；合理设置涵洞、边沟、错车道等</t>
  </si>
  <si>
    <t>完成硬化路面长3.8公里，及配套设施建设。</t>
  </si>
  <si>
    <t>晒江村</t>
  </si>
  <si>
    <t>三江县良口乡晒江村江坪10组两洋水利提升工程</t>
  </si>
  <si>
    <t>主要塌方20米</t>
  </si>
  <si>
    <t>覃生福</t>
  </si>
  <si>
    <t>解决江坪屯、款坪屯农田灌溉</t>
  </si>
  <si>
    <t>改善晒江村江坪屯粮食生产条件</t>
  </si>
  <si>
    <t>三江县良口乡晒江村级道路水毁修复工程</t>
  </si>
  <si>
    <t>修复水毁损坏4公里，新建挡土墙1处</t>
  </si>
  <si>
    <t>解决群众730户5000人出行安全，有利于群众生活生产</t>
  </si>
  <si>
    <t>燕茶村</t>
  </si>
  <si>
    <t>三江县良口乡和里村至布糯村级公路水毁修复工程</t>
  </si>
  <si>
    <t>修复水毁损坏，新建挡土墙4处</t>
  </si>
  <si>
    <t>杨新运13768570525</t>
  </si>
  <si>
    <t>解决群众55户2800人出行安全，有利于群众生活生产</t>
  </si>
  <si>
    <t>核实是否为屯级道路项目，衔接资金不支持村级道路建设</t>
  </si>
  <si>
    <t>三江县良口乡燕茶村燕子屯村内道路防护栏建设项目</t>
  </si>
  <si>
    <t>燕茶村燕子屯村内球场230米，学校220米，盘打寨内路250米生命防护栏项目</t>
  </si>
  <si>
    <t>解决群众550户2800人出行安全，有利于群众生活生产</t>
  </si>
  <si>
    <t>三江县良口乡燕茶村燕子屯芒栏归产业路硬化</t>
  </si>
  <si>
    <t>(1)长1500朱X宽3.5米ⅹ0.20米
(2)3处拦土墙，1处盖板涵
(3)增加新建800米农田生产路</t>
  </si>
  <si>
    <t>目建成后可解决脱贫村级道路通车问题，改善基础设施，提高550户2800人出行水平，可便于恢复水毁、撂荒农田近60亩，项目惠及基本农田200多亩。茶园40亩，油茶200亩，杉木300亩，稻田养鱼60亩，年增收产值可达50多万元</t>
  </si>
  <si>
    <t>改善燕茶村燕子屯大茶屯的生产生活条件，促进产业发展，方便550户2800人出行水平</t>
  </si>
  <si>
    <t>三江县良口乡燕茶村大茶屯(定岑抖)产业踣硬化</t>
  </si>
  <si>
    <t>规模长2000米X宽4.5米x厚0.20米</t>
  </si>
  <si>
    <t>目建成后可解决脱贫村级道路通车问题，改善基础设施，提高320户1750人出行水平，可便于恢复水毁、撂荒农田近100亩，项目惠及基本农田160多亩。茶园102亩，油茶700亩，杉木1300亩</t>
  </si>
  <si>
    <t>改善燕茶村大茶屯的生产生活条件，促进产业发展，方便群众出行</t>
  </si>
  <si>
    <t>三江县良口乡燕茶村燕子屯小型农田水利三面光硬化</t>
  </si>
  <si>
    <t>（1）燕茶村燕子屯平宽小型农水利三面光硬化长600米0.30米X0.30米。(受益群众2500人，农田150亩）
（2）燕茶村燕子，布交屯高后田段农田水利三面光硬化长600米X0.30X0.30，(需修2处拦水坝)，需要硬化沿河农田步道2500米X宽1.3米X厚0.15米。（受群众3000人，农田200亩)
（3）燕茶村大茶屯冲小农田水利三面光硬化长800米X0.30X0.30</t>
  </si>
  <si>
    <t>目建成后可解决脱贫村农田供水问题，改善基础设施，可便于恢复水毁、撂荒农田近100亩，项目惠及基本农田550多亩</t>
  </si>
  <si>
    <t>改善燕茶村的生产生活条件，促进产业增收</t>
  </si>
  <si>
    <t>良帽村</t>
  </si>
  <si>
    <t>三江县良口乡良帽村寨盘屯至老堡乡边浪村竹窝屯联网路硬化工程</t>
  </si>
  <si>
    <t>硬化路面长3.8公里、路面宽3.5米、厚20厘米，压实砂石基层厚10厘米；两边培路肩宽各0.5米；合理设置涵洞、边沟、错车道等</t>
  </si>
  <si>
    <t>杨田忠</t>
  </si>
  <si>
    <t>解决脱贫村与非脱贫村屯级道路通车问题，改善脱贫村基础设施，方便1626户6897人出行水平。</t>
  </si>
  <si>
    <t>三江县良口乡良帽村良帽屯生活污水治理工程</t>
  </si>
  <si>
    <t>深田片区150米钢筋混凝土盖板涵建设，盖板涵底部3米宽硬化厚度12公分，两侧30公分厚，高度3米高钢筋混凝土，上盖板3.6米宽，15公分厚钢筋混凝土建设；1000米污水排水沟加钢筋混凝土盖板建设，排水沟尺寸为0.5*0.5*0.5*0.15</t>
  </si>
  <si>
    <t>建设成150米盖板涵和1000米排污沟</t>
  </si>
  <si>
    <t>良帽屯排污沟的建设减少了农村生活污水直接排入河流，提升农村人居环境，增加良帽屯停车位置，方面农户出行和保障交通顺畅</t>
  </si>
  <si>
    <t>和里村</t>
  </si>
  <si>
    <t>三江县良口乡和里村金刚屯道路防护栏建设项目</t>
  </si>
  <si>
    <t>新建道路生命防护栏600米</t>
  </si>
  <si>
    <t>杨德秉13481997389</t>
  </si>
  <si>
    <t>解决群众537户2186人出行安全，有利于群众生活生产</t>
  </si>
  <si>
    <t>三江县良口乡和里村公共照明</t>
  </si>
  <si>
    <t>太阳灯６０盏</t>
  </si>
  <si>
    <t>杨德秉</t>
  </si>
  <si>
    <t>进一步完善全村亮化公共照明</t>
  </si>
  <si>
    <t>方便群众夜间出行，提升安全感</t>
  </si>
  <si>
    <t>三江县良口乡和里村垃圾池（存放亭）</t>
  </si>
  <si>
    <t>１０处</t>
  </si>
  <si>
    <t>避免垃圾风吹雨淋，乱丢乱弃，规范分类处理。</t>
  </si>
  <si>
    <t>解决村屯垃圾存放处理问题，改善提高村民的生活水平和环境。</t>
  </si>
  <si>
    <t>三江县良口乡和里村水利</t>
  </si>
  <si>
    <t>２0００米（归六、３组各５００米，归炳、边海、毕力各３００米，勇冲、加玲、王党各１０００米）</t>
  </si>
  <si>
    <t>用于解决耕地灌溉和排水问题，确保农田的水分供和排水。</t>
  </si>
  <si>
    <t>提高群众产业收入，确保耕地的粮食保障。</t>
  </si>
  <si>
    <t>三江县良口乡和里村产业路硬化</t>
  </si>
  <si>
    <t>硬化</t>
  </si>
  <si>
    <t>硬化路面长4.5公里、路面宽4米、厚20厘米，压实砂石基层厚10厘米；两边培路肩宽各30米；合理设置涵洞、边沟、错车道等</t>
  </si>
  <si>
    <t>解决村屯级道路通车问题，改善脱贫村基础设施，方便537户2186人出行水平。</t>
  </si>
  <si>
    <t>仁塘村</t>
  </si>
  <si>
    <t>三江县良口乡仁塘村中寨屯至上寨屯茶油产业路硬化项目</t>
  </si>
  <si>
    <t>硬化路面长6公里、路面宽4米</t>
  </si>
  <si>
    <t>杨荣生13597262818</t>
  </si>
  <si>
    <t>带动产业发展</t>
  </si>
  <si>
    <t>方便群众出行，改善仁塘村的生产生活条件，促进产业发展，采摘油茶、八角等</t>
  </si>
  <si>
    <t>三江县良口乡仁塘村下寨屯茶油产业路硬化</t>
  </si>
  <si>
    <t>硬化长4.5公里，两边培路肩宽各3.5米厚15厘米，混凝土；</t>
  </si>
  <si>
    <t>发展群众出行，运输农作物</t>
  </si>
  <si>
    <t>三江县良口乡白毛村大团屯水源工程</t>
  </si>
  <si>
    <t>水源提升一处，200米钢管，抽水设备一套</t>
  </si>
  <si>
    <t>提升大团屯132户479人安全饮水</t>
  </si>
  <si>
    <t>三江县良口乡良口村良口屯水源工程</t>
  </si>
  <si>
    <t>2000米110水管，新建过滤池一座，维修过滤池一座</t>
  </si>
  <si>
    <t>提升良口村1277户3098人安全饮水</t>
  </si>
  <si>
    <t>三江县良口乡产口村寨沙屯油茶基地产业路硬化</t>
  </si>
  <si>
    <t>硬化长3公里宽4.5米厚的0.2米（需清理塌方多处）</t>
  </si>
  <si>
    <t>洋溪乡</t>
  </si>
  <si>
    <t>高露村</t>
  </si>
  <si>
    <t>洋溪乡高露村中寨屯杉木产业基地新建产业路项目(布萨至加甲下)</t>
  </si>
  <si>
    <t>路面长4公里、路面宽4.5米，路基6米，压实砂石基层厚15厘米；两边培路肩宽各0.75米；合理设置涵洞、边沟、错车道等</t>
  </si>
  <si>
    <t>潘金林18477297707</t>
  </si>
  <si>
    <t>便利高露村产业路输出产业发展</t>
  </si>
  <si>
    <t>改善高露村的生活件，促进产业运输方便，方便群众出行</t>
  </si>
  <si>
    <t>洋溪乡高露村上寨屯水稻产业基地产业路硬化项目（寨头至寨平）</t>
  </si>
  <si>
    <t>硬化路面长400米（其中抬高路面，长50米，高3米）、路面宽4米、厚20厘米，压实砂石基层厚10厘米；两边培路肩宽各0.25米；合理设置涵洞、边沟、错车道等</t>
  </si>
  <si>
    <t>完成硬化路面长0.4公里，及配套设施建设。</t>
  </si>
  <si>
    <t>解决贫困村屯级道路通车问题，改善贫困村基础设施，方便123户436人出行水平。</t>
  </si>
  <si>
    <t>玉民村</t>
  </si>
  <si>
    <t>洋溪乡玉民村新寨产业基地至两胜刘产业基地新建产业路项目</t>
  </si>
  <si>
    <t>新建新寨产业基地至两胜刘产业基地路面长5公里、路面宽5米产业路。</t>
  </si>
  <si>
    <t>石宏全13878211065</t>
  </si>
  <si>
    <t>完成新建路面长5公里产业路</t>
  </si>
  <si>
    <t>解决村与村屯级道路通车问题，改善村基础设施，方便群众交通出行安全。</t>
  </si>
  <si>
    <t>洋溪乡玉民村更荣产业基地至松稳产业基地新建产业路项目</t>
  </si>
  <si>
    <t>新建更荣产业基地至松稳产业基地路面长5公里、路面宽5米产业路。</t>
  </si>
  <si>
    <t>波里村</t>
  </si>
  <si>
    <t>洋溪乡波里村茶叶步道产业基地新建产业路硬化项目</t>
  </si>
  <si>
    <t>新建全村茶叶基地人行步道硬化路面总长8公里，宽度1.2米，厚度0.1米</t>
  </si>
  <si>
    <t>赵明月18276789550</t>
  </si>
  <si>
    <t>进一步完善波里村茶叶基地基础配套设施</t>
  </si>
  <si>
    <t>改决村民出行困难等问题，增加农作物运输和护理效率，吸引外商投资，带动波里村产业发展。</t>
  </si>
  <si>
    <t>洋溪乡波里村归能上寨屯井水道路、排水沟硬化和防护栏建设项目</t>
  </si>
  <si>
    <t>农村供水保障设施建设</t>
  </si>
  <si>
    <t>新建路面硬化30米长2米宽，排水沟三面光硬化1米*1米*1米*50米长，仿木护栏30米</t>
  </si>
  <si>
    <t>硬化井水道路水沟，新建路边防护栏，保障村民饮水和出行安全，完善我村基础设施建设</t>
  </si>
  <si>
    <t>为我村村民人饮用水安全和出行安全提供保障，进一步完善我村的基础设施建设，同时提高群众的满意度。</t>
  </si>
  <si>
    <t>洋溪村</t>
  </si>
  <si>
    <t>洋溪乡洋溪村寨湾屯保障性安居工程安置地巷道硬化和入户道路硬化工程项目</t>
  </si>
  <si>
    <t>农村道路建设</t>
  </si>
  <si>
    <t>硬化长150米、宽4.5米、厚20厘米道路；排水沟200米；巷道硬化500米。</t>
  </si>
  <si>
    <t>梁丙忠13978211654</t>
  </si>
  <si>
    <t>完成硬化长150米、宽4.5米、厚20厘米道路及排水沟。</t>
  </si>
  <si>
    <t>改善贫困村基础设施，方便15户75人出行水平。</t>
  </si>
  <si>
    <t>洋溪乡洋溪村公共照明设施建设项目</t>
  </si>
  <si>
    <t>公共照明设施</t>
  </si>
  <si>
    <t>安装全村巷道太阳能路灯70盏</t>
  </si>
  <si>
    <t>完成洋溪村3个自然屯路灯照明70盏</t>
  </si>
  <si>
    <t>解决贫困村与非贫困村屯夜行照明问题</t>
  </si>
  <si>
    <t>安马村</t>
  </si>
  <si>
    <t>洋溪乡安马村岑夜屯至井板屯生活污水治理项目</t>
  </si>
  <si>
    <t>农村污水治理</t>
  </si>
  <si>
    <t>新建排水渠800米，宽2米，深2米，厚0.4米</t>
  </si>
  <si>
    <t>欧善良19111776088</t>
  </si>
  <si>
    <t>提高农村污水处理能力，改善农村污、臭、脏现象，提高人居环境和提高群众生活质量</t>
  </si>
  <si>
    <t>洋溪乡安马村奴图屯产业路硬化工程项目</t>
  </si>
  <si>
    <t>硬化奴图屯至风电场产业路长3公里，宽3.5米</t>
  </si>
  <si>
    <t>村级产业路道路通车问题，改善贫困村基础设施</t>
  </si>
  <si>
    <t>改善安马村的生活件，促进产业运输方便，方便群众出行</t>
  </si>
  <si>
    <t>良培村</t>
  </si>
  <si>
    <t>洋溪乡良培村高了屯321国道路口至高了屯老寨产业基地产业路硬化项目</t>
  </si>
  <si>
    <t>公路路面加宽1米、硬化路面长5公里、厚20厘米，压实砂石基层厚10厘米。</t>
  </si>
  <si>
    <t>伍太安13669625013</t>
  </si>
  <si>
    <t>改善脱贫村基础设施，方便140户640人出行水平。</t>
  </si>
  <si>
    <t>勇伟村</t>
  </si>
  <si>
    <t>洋溪乡勇伟村上寨红水山至卜窝、扒按至卜窝产业基地产业路硬化项目</t>
  </si>
  <si>
    <t>硬化产业路长7公里，宽3.5米</t>
  </si>
  <si>
    <t>梁远发15224595298</t>
  </si>
  <si>
    <t>改善基础设施，方便117户527人生产生活条件。</t>
  </si>
  <si>
    <t>信洞村</t>
  </si>
  <si>
    <t>洋溪乡信洞村翁布至面长农户联营油茶基地产业路硬化项目</t>
  </si>
  <si>
    <t>梁又新18477299218</t>
  </si>
  <si>
    <r>
      <rPr>
        <sz val="12"/>
        <rFont val="宋体"/>
        <charset val="134"/>
        <scheme val="minor"/>
      </rPr>
      <t>该基地涉及油茶产业</t>
    </r>
    <r>
      <rPr>
        <u/>
        <sz val="12"/>
        <rFont val="宋体"/>
        <charset val="134"/>
        <scheme val="minor"/>
      </rPr>
      <t xml:space="preserve"> 226 </t>
    </r>
    <r>
      <rPr>
        <sz val="12"/>
        <rFont val="宋体"/>
        <charset val="134"/>
        <scheme val="minor"/>
      </rPr>
      <t>亩、茶叶</t>
    </r>
    <r>
      <rPr>
        <u/>
        <sz val="12"/>
        <rFont val="宋体"/>
        <charset val="134"/>
        <scheme val="minor"/>
      </rPr>
      <t xml:space="preserve"> 425 </t>
    </r>
    <r>
      <rPr>
        <sz val="12"/>
        <rFont val="宋体"/>
        <charset val="134"/>
        <scheme val="minor"/>
      </rPr>
      <t>亩、优质稻</t>
    </r>
    <r>
      <rPr>
        <u/>
        <sz val="12"/>
        <rFont val="宋体"/>
        <charset val="134"/>
        <scheme val="minor"/>
      </rPr>
      <t xml:space="preserve"> 420 </t>
    </r>
    <r>
      <rPr>
        <sz val="12"/>
        <rFont val="宋体"/>
        <charset val="134"/>
        <scheme val="minor"/>
      </rPr>
      <t>亩、杉木</t>
    </r>
    <r>
      <rPr>
        <u/>
        <sz val="12"/>
        <rFont val="宋体"/>
        <charset val="134"/>
        <scheme val="minor"/>
      </rPr>
      <t xml:space="preserve"> 620 </t>
    </r>
    <r>
      <rPr>
        <sz val="12"/>
        <rFont val="宋体"/>
        <charset val="134"/>
        <scheme val="minor"/>
      </rPr>
      <t>亩，项目建成后大大降低农户运输化肥及农副产品的运输成本，改善群众生产生活条件的同时，完善产业基地的配套基础设施。</t>
    </r>
  </si>
  <si>
    <t>项目建成后大大降低农户运输化肥及农副产品的运输成本，改善群众生产生活条件的同时，完善产业基地的配套基础设施。受益户478户，受益人口1949人。</t>
  </si>
  <si>
    <t>洋溪乡信洞村新村至高记农户联营优质稻基地产业路硬化项目</t>
  </si>
  <si>
    <t>硬化路面长2公里、路面宽3.5米、厚20厘米，压实砂石基层厚10厘米；两边培路肩宽各0.5米；合理设置涵洞、边沟、错车道等</t>
  </si>
  <si>
    <r>
      <rPr>
        <sz val="12"/>
        <rFont val="宋体"/>
        <charset val="134"/>
        <scheme val="minor"/>
      </rPr>
      <t>该基地涉及油茶产业</t>
    </r>
    <r>
      <rPr>
        <u/>
        <sz val="12"/>
        <rFont val="宋体"/>
        <charset val="134"/>
        <scheme val="minor"/>
      </rPr>
      <t xml:space="preserve"> 124 </t>
    </r>
    <r>
      <rPr>
        <sz val="12"/>
        <rFont val="宋体"/>
        <charset val="134"/>
        <scheme val="minor"/>
      </rPr>
      <t>亩、茶叶</t>
    </r>
    <r>
      <rPr>
        <u/>
        <sz val="12"/>
        <rFont val="宋体"/>
        <charset val="134"/>
        <scheme val="minor"/>
      </rPr>
      <t xml:space="preserve"> 320 </t>
    </r>
    <r>
      <rPr>
        <sz val="12"/>
        <rFont val="宋体"/>
        <charset val="134"/>
        <scheme val="minor"/>
      </rPr>
      <t>亩、优质稻</t>
    </r>
    <r>
      <rPr>
        <u/>
        <sz val="12"/>
        <rFont val="宋体"/>
        <charset val="134"/>
        <scheme val="minor"/>
      </rPr>
      <t xml:space="preserve"> 560 </t>
    </r>
    <r>
      <rPr>
        <sz val="12"/>
        <rFont val="宋体"/>
        <charset val="134"/>
        <scheme val="minor"/>
      </rPr>
      <t>亩、杉木</t>
    </r>
    <r>
      <rPr>
        <u/>
        <sz val="12"/>
        <rFont val="宋体"/>
        <charset val="134"/>
        <scheme val="minor"/>
      </rPr>
      <t xml:space="preserve"> 168 </t>
    </r>
    <r>
      <rPr>
        <sz val="12"/>
        <rFont val="宋体"/>
        <charset val="134"/>
        <scheme val="minor"/>
      </rPr>
      <t>亩，项目建成后大大降低农户运输化肥及农副产品的运输成本，改善群众生产生活条件的同时，完善产业基地的配套基础设施。</t>
    </r>
  </si>
  <si>
    <t>洋溪乡波里村垃圾集中闷化处理站建设工程</t>
  </si>
  <si>
    <t>新建垃圾集中闷化处理站1座，包括整理100㎡场地、安装闷化设备、通水通电等</t>
  </si>
  <si>
    <t>完成建设垃圾集中闷化处理站1座及配套设施</t>
  </si>
  <si>
    <t>改善村民居住环境，提高群众生活质量</t>
  </si>
  <si>
    <t>红岩村</t>
  </si>
  <si>
    <t>洋溪乡红岩村塘扣屯乌所至外坡灌溉水利项目</t>
  </si>
  <si>
    <t>新建灌溉水利长1公里</t>
  </si>
  <si>
    <t>洋溪乡红岩村乌述屯乌述寨边至井积灌溉水利项目</t>
  </si>
  <si>
    <t>新建灌溉水利长1.8公里</t>
  </si>
  <si>
    <r>
      <rPr>
        <sz val="11"/>
        <rFont val="宋体"/>
        <charset val="134"/>
      </rPr>
      <t>三江县洋溪乡</t>
    </r>
    <r>
      <rPr>
        <sz val="11"/>
        <rFont val="Courier New"/>
        <charset val="134"/>
      </rPr>
      <t>321</t>
    </r>
    <r>
      <rPr>
        <sz val="11"/>
        <rFont val="宋体"/>
        <charset val="134"/>
      </rPr>
      <t>国道至安马村井板屯道路提升工程</t>
    </r>
  </si>
  <si>
    <t>路面修复长26米，宽3.5米及边坡防护。新建挡土墙两幅，总长54米。</t>
  </si>
  <si>
    <t>三江县洋溪乡高露村上寨屯至良梅公路至玉民村乌杠屯道路提升工程</t>
  </si>
  <si>
    <t>路面修复宽4.5米，总长154米；路面修复宽3.5米，总长234米。新建挡土墙10幅，总长115米。</t>
  </si>
  <si>
    <t>洋溪乡良培村良培小学路口至良培老寨道路提升工程项目</t>
  </si>
  <si>
    <t>洋溪乡勇伟村学校路口道路损毁修复项目</t>
  </si>
  <si>
    <t>新建长20米，高35米挡土墙1处</t>
  </si>
  <si>
    <t>洋溪乡洋溪村寨湾屯移民新村人饮工程项目</t>
  </si>
  <si>
    <t>新建16户人饮管网及配套设施。</t>
  </si>
  <si>
    <t>洋溪乡高露村平铺屯崩塌地质灾害治理工程项目</t>
  </si>
  <si>
    <t>重力式挡土墙+排水工程</t>
  </si>
  <si>
    <t>洋溪乡信洞村盘岩屯滑坡地质灾害治理工程项目</t>
  </si>
  <si>
    <t>钢管桩+截排水</t>
  </si>
  <si>
    <t>洋溪乡红岩村垃圾集中闷化处理站建设工程项目</t>
  </si>
  <si>
    <t>洋溪乡玉民村垃圾集中闷化处理站建设工程项目</t>
  </si>
  <si>
    <t>富禄乡</t>
  </si>
  <si>
    <t>培进村</t>
  </si>
  <si>
    <t>三江县富禄乡培进村列嘎至别塘山油茶基地产业路硬化项目</t>
  </si>
  <si>
    <t>硬化路面长3.5公里、路面宽3.5米、厚20厘米，压实砂石基层厚10厘米；两边培路肩宽各1米；合理设置涵洞、边沟、错车道等</t>
  </si>
  <si>
    <t>杨同新18789268663</t>
  </si>
  <si>
    <t>解决贫困村产业路问题，改善贫困村基础设施，方便415户2145人出行水平。</t>
  </si>
  <si>
    <t>三江县富禄乡培进村至融水县大龙圩村县域交界处至甲圩村道路提升工程</t>
  </si>
  <si>
    <t>道路全长11.8公里，建防护工程26处长600米，路面长450米，1800平方，涵洞10道75米，防护栏5000米。</t>
  </si>
  <si>
    <t>完成硬化路面长11.8公里，及配套设施建设。</t>
  </si>
  <si>
    <t>解决贫困村通村路问题，改善贫困村基础设施，方便415户2145人出行。</t>
  </si>
  <si>
    <t>高安村</t>
  </si>
  <si>
    <t>三江县富禄乡高安村环村路护栏项目</t>
  </si>
  <si>
    <t>环村路1000米新建波纹防护栏</t>
  </si>
  <si>
    <t>李东兴13788790683</t>
  </si>
  <si>
    <t>完成环村路新增长1公里防护栏，及配套设施建设。</t>
  </si>
  <si>
    <t>解决贫村屯安全问题，改善贫困村基础设施，方便1045户3877人出行安全。</t>
  </si>
  <si>
    <t>富禄村</t>
  </si>
  <si>
    <t>三江县富禄乡富禄村葛亮屯通屯路建设项目</t>
  </si>
  <si>
    <t>葛亮屯寨头至新321国道新建通屯道路1.5公里、建设小桥梁30米。</t>
  </si>
  <si>
    <t>梅雷英18178278087</t>
  </si>
  <si>
    <t>改善基础设施，受益人数716人。</t>
  </si>
  <si>
    <t>改善富禄村的生产生活条件，促进产业发展。</t>
  </si>
  <si>
    <t>岑旁村</t>
  </si>
  <si>
    <t>三江县富禄乡岑旁村二次水源人饮工程路段道路硬化项目</t>
  </si>
  <si>
    <t>硬化路面长2.2公里、路面宽4米、厚20厘米，两边培路肩宽各0.2米；合理设置涵洞、边沟、错车道等</t>
  </si>
  <si>
    <t>陈老山13669625295</t>
  </si>
  <si>
    <t>解决贫困村人饮维护和产业发展道路通车问题，改善贫困村基础设施，方便433户1838人出行水平。</t>
  </si>
  <si>
    <t>归述村</t>
  </si>
  <si>
    <t>三江县富禄乡归述村下寨屯双度九至根招产业硬化路项目</t>
  </si>
  <si>
    <t>2公里*4.5米宽方便群众发展生产，沿途涉及产业优质稻150亩，油茶150亩，钩藤80亩，杉木250亩，受益人口170户980人。</t>
  </si>
  <si>
    <t>滚老荣19167301831</t>
  </si>
  <si>
    <t>完成2公里*4.5米宽产业路硬化，方便群众发展生产，沿途涉及产业优质稻150亩，油茶150亩，钩藤80亩，杉木250亩。</t>
  </si>
  <si>
    <t>改善贫困村基础设施，方便170户1010人出行水平，促进产业发展。</t>
  </si>
  <si>
    <t>匡里村</t>
  </si>
  <si>
    <t>三江县富禄乡匡里村匡里屯今鹏至双农产业路项目</t>
  </si>
  <si>
    <t>产业路新开，总长度8公里、路面宽3.5米</t>
  </si>
  <si>
    <t>吴立新15878201057</t>
  </si>
  <si>
    <t>方便群众发展农业生产，优质稻，大糯80亩</t>
  </si>
  <si>
    <t>促进油茶、优质稻、杉木等特色产业发展</t>
  </si>
  <si>
    <t>高岩村</t>
  </si>
  <si>
    <t>三江县富禄乡高岩村井虎至井兑道路硬化项目</t>
  </si>
  <si>
    <t>硬化路面长3.8公里、路面宽3.5米、厚20厘米，压实砂石基层厚10厘米；两边培路肩宽各0.5米；合理设置涵洞、边沟、错车道等，加防护拦。</t>
  </si>
  <si>
    <t>石茂明15878209676</t>
  </si>
  <si>
    <t>改善贫困村基础设施，方便380户1800人出行水平。</t>
  </si>
  <si>
    <t>仁里村</t>
  </si>
  <si>
    <t>三江县富禄乡仁里村滚叠屯至青旗屯道路翻修和拓宽工程</t>
  </si>
  <si>
    <t>硬化路面长5公里、路面宽4米、厚20厘米，压实砂石基层厚15厘米；两边培路肩宽各0.5米；合理设置涵洞、边沟、错车道等</t>
  </si>
  <si>
    <t>滚军海14793874805</t>
  </si>
  <si>
    <t>完成硬化、拓宽路面长5公里，及配套设施建设。</t>
  </si>
  <si>
    <t>改善贫困村基础设施，方便483户2585人出行水平。</t>
  </si>
  <si>
    <t>岑洞村</t>
  </si>
  <si>
    <t>三江县富禄乡岑洞村归述寨门至归述上寨公路防护栏</t>
  </si>
  <si>
    <t>铺设村级公路防护栏长3.5公里。</t>
  </si>
  <si>
    <t>覃效武（15878206118）</t>
  </si>
  <si>
    <t xml:space="preserve">完成公路防护栏安装使用，方便群众安全出行。
</t>
  </si>
  <si>
    <t>方便全村317户2119人出行安全。</t>
  </si>
  <si>
    <t>纯德村</t>
  </si>
  <si>
    <t>三江县富禄乡纯德村村内排水沟三面光项目</t>
  </si>
  <si>
    <t>屯内排水沟三面光硬化，规格30厘米X30厘米的1500米，规格40厘米X40厘米的500米</t>
  </si>
  <si>
    <t>滚英汤18776204920</t>
  </si>
  <si>
    <t>完成村内排水沟三面光2000米</t>
  </si>
  <si>
    <t>极大改善了村民的生活条件，改善村容村貌</t>
  </si>
  <si>
    <t>龙奋村</t>
  </si>
  <si>
    <t>三江县富禄乡龙奋村排水沟三面光项目</t>
  </si>
  <si>
    <t>龙奋村臭水沟1200米，宽0.4米，高0.3米，厚度0.1米</t>
  </si>
  <si>
    <t>杨老公（18378258684）</t>
  </si>
  <si>
    <t>完成三面光排水沟长1200米，及配套设施建设。</t>
  </si>
  <si>
    <t>解决贫困村屯级环境整治问题，改善贫困村基础设施，方便428户2190人生活环境卫生。</t>
  </si>
  <si>
    <t>三江县富禄乡岑洞村生活垃圾处理设施项目</t>
  </si>
  <si>
    <t>新建1座垃圾焚烧炉占地200平方米，长10米宽12米，以及相关配套设施建设。</t>
  </si>
  <si>
    <t>覃效武15347763027</t>
  </si>
  <si>
    <t>完善基础设施改善人居环境，受益群众317户2119人</t>
  </si>
  <si>
    <t>改善全村群众生活环境</t>
  </si>
  <si>
    <t>三江县富禄乡归述村下寨屯基础设施工程项目</t>
  </si>
  <si>
    <t>建设路基下沉点5处，路基边坡建设5处，挡土墙50米，通过项目的建设，保障归述村460户2400人村民的生产生活，为乡村振兴发展提供保障</t>
  </si>
  <si>
    <t>完成建设路基下沉点5处，路基边坡建设5处，挡土墙50米，</t>
  </si>
  <si>
    <t>改善贫困村基础设施，方便460户2487人出行水平。</t>
  </si>
  <si>
    <t>侗乡苗寨</t>
  </si>
  <si>
    <t>三江县富禄乡富禄社区侗乡苗寨安置点生活垃圾处理设施项目</t>
  </si>
  <si>
    <t>赖诗豪13669620902</t>
  </si>
  <si>
    <t>解决侗乡苗寨垃圾处理问题，受益群众197户974人。</t>
  </si>
  <si>
    <t>改善整个安置点的环境卫生问题。</t>
  </si>
  <si>
    <t>甲圩村</t>
  </si>
  <si>
    <t>三江县富禄乡甲圩村生活垃圾处理设施项目</t>
  </si>
  <si>
    <t>韦成荣18376211534</t>
  </si>
  <si>
    <t>完善基础设施改善人居环境，受益群众309户1247人。</t>
  </si>
  <si>
    <t>大顺村</t>
  </si>
  <si>
    <t>三江县富禄乡大顺村高业屯垃圾焚烧炉改扩建项目</t>
  </si>
  <si>
    <t>修复原垃圾焚烧池，并增加它的燃烧效率</t>
  </si>
  <si>
    <t>代求敦18376224850</t>
  </si>
  <si>
    <t>解决高业屯垃圾处理问题</t>
  </si>
  <si>
    <t>完善村屯生产生活基础设施建设，方便群众日常生活发展，提高农村生活质量</t>
  </si>
  <si>
    <t>三江县富禄乡富禄村岑胖屯人饮提升工程</t>
  </si>
  <si>
    <t>岑胖屯新建储水池50吨、抽水设备两套及配套网管800米、建设配电房</t>
  </si>
  <si>
    <t>石甫好17687423836</t>
  </si>
  <si>
    <t>加强完善饮水安全，受益人数532人。</t>
  </si>
  <si>
    <t>改善富禄村的生产生活条件。</t>
  </si>
  <si>
    <t>三江县富禄乡甲圩村捡细至岑旁通屯道路硬化项目</t>
  </si>
  <si>
    <t>硬化路面长2公里、路面宽3.5米、厚0.2米，压实砂石基层厚10厘米；两边培路肩宽各4.5米；合理设置涵洞、边沟、错车道等</t>
  </si>
  <si>
    <t>解决贫困村通村路问题，改善贫困村基础设施，方便309户1247人的生产及出行水平。</t>
  </si>
  <si>
    <t>三江县富禄乡高岩村井额至归让道路硬化项目</t>
  </si>
  <si>
    <t>硬化路面长4公里、路面宽3.5米、厚20厘米，压实砂石基层厚10厘米；两边培路肩宽各0.5米；合理设置涵洞、边沟、错车道等，加防护拦。</t>
  </si>
  <si>
    <t>三江县富禄乡纯德村直播间建设项目</t>
  </si>
  <si>
    <t>品牌打造和展销平台</t>
  </si>
  <si>
    <t>主要对现有村级村养老院闲置房屋进行装修并配置设施设备，打造成电商直播基地，促进产业发展。总面积约200平米，主要设置纯德特色农产品展示室1个、直播间3个、电商培训室1个、洽谈室1个、快递物流仓1个、商务住宿间3个。</t>
  </si>
  <si>
    <t>打造成为村级短视频及直播示范基地，带动农产品销售。初级目标年销售额100万元，利润15万元；5年内实现年销售额1000万元，利润100万元。</t>
  </si>
  <si>
    <t>促进油茶、优质稻、杉木等特色产业发展，塑造纯德村特色农产品品品牌，大力培养电商直播人才，带动村产业、文旅、人才、经济发展。</t>
  </si>
  <si>
    <t>岑牙村</t>
  </si>
  <si>
    <t>三江县富禄乡岑牙村双拔堂老至更党古级道路硬化项目</t>
  </si>
  <si>
    <t>硬化路面长3.5公里、路面宽4.5米、厚20厘米，合理设置涵洞、边沟、错车道等</t>
  </si>
  <si>
    <t>潘文松15878201483</t>
  </si>
  <si>
    <t>解决贫困村与非贫困村屯级道路通车问题，改善贫困村基础设施，方便505户2431人出行水平。</t>
  </si>
  <si>
    <t>三江县富禄乡仁里村上寨跟懂到引两道路硬化项目</t>
  </si>
  <si>
    <t>硬化路面长2公里、路面4米、厚20厘米，压实砂石基层厚15厘米；两边培路肩宽各.05米；合理设置涵洞、边沟、错车道等</t>
  </si>
  <si>
    <t>三江县富禄乡高安村公共照明设施建设项目</t>
  </si>
  <si>
    <t>120盏</t>
  </si>
  <si>
    <t>完成全村亮化，</t>
  </si>
  <si>
    <t>解决贫村屯亮化问题，改善贫困村基础设施，方便1045户3876人出行水平。</t>
  </si>
  <si>
    <t>三江县富禄乡高安村岑兰产业路硬化工程</t>
  </si>
  <si>
    <t>硬化路面长1.98公里、路面4米、厚20厘米，压实砂石基层厚15厘米；两边培路肩宽各.05米；合理设置涵洞、边沟、错车道等</t>
  </si>
  <si>
    <t>完成硬化路面长1.98公里，及配套设施建设。</t>
  </si>
  <si>
    <t>改善贫困村基础设施，方便320户1354人提高生产水平。</t>
  </si>
  <si>
    <t>三江县富禄乡中学后面富禄村集体林场油茶基地建设油茶产业种植项目</t>
  </si>
  <si>
    <t>油茶基地油茶种植包括基地开发、油茶苗、人工等约6000元每亩，共50亩。</t>
  </si>
  <si>
    <t>石冬财13078002013</t>
  </si>
  <si>
    <t>解决富禄村产业发展问题，改善基础设施，增加村民收入，受益人数3019人。</t>
  </si>
  <si>
    <t>三江县富禄乡归述村公共照明设施建设项目</t>
  </si>
  <si>
    <t>乡村风貌基础设施，道路旁建花圃，安装路灯，受益人口460户2487人</t>
  </si>
  <si>
    <t>完成乡村风貌基础设施建设，道路旁建花圃，安装路灯。</t>
  </si>
  <si>
    <t>三江县富禄乡归述村上寨屯双童至纯德产业路项目</t>
  </si>
  <si>
    <t>4.5公里*4.5米宽，带动村特色产业的发展，方便群众发展生产（沿途涉及优质稻200亩，油茶150亩，杉木250亩。受益人口460户2487人</t>
  </si>
  <si>
    <t>完成新建产业路4.5公里*4.5米宽，带动村特色产业的发展，方便群众发展生产（沿途涉及优质稻200亩，油茶150亩，杉木250亩。</t>
  </si>
  <si>
    <t>改善贫困村基础设施，方便460户2487人出行水平，促进产业发展。</t>
  </si>
  <si>
    <t>三江县富禄乡富禄村侗寨屯岑现至岑胖班卜新村屯级道路建设项目</t>
  </si>
  <si>
    <t>道路硬化3公里，路面宽3米。</t>
  </si>
  <si>
    <t>石永金13788790429</t>
  </si>
  <si>
    <t>改善基础设施，收益群众杉树600亩，油茶150亩、稻田80亩。</t>
  </si>
  <si>
    <t>三江县富禄乡归述村下寨两当至五术堆产业路项目</t>
  </si>
  <si>
    <t>4公路*4.5米宽，方便群众发展生产，沿途涉及优质稻250亩，杉木250亩，受益人口170户980人。</t>
  </si>
  <si>
    <t>完成新建4公路*4.5米宽，方便群众发展生产，沿途涉及优质稻250亩，杉木250亩，</t>
  </si>
  <si>
    <t>三江县富禄乡归述村中寨三同至介背产业路项目</t>
  </si>
  <si>
    <t>3公里*4.5米宽，方便群众发展生产，沿途涉及优质稻180亩，杉木300亩，受益人口460户2487人</t>
  </si>
  <si>
    <t>完成新建产业路3公里*4.5米宽，方便群众发展生产，沿途涉及优质稻180亩，杉木300亩。</t>
  </si>
  <si>
    <t>三江县富禄乡仁里村滚叠松仁至故同东江产业路硬化项目</t>
  </si>
  <si>
    <t>硬化路面长2.5公里、路面4米、厚20厘米，压实砂石基层厚15厘米；两边培路肩宽各.05米；合理设置涵洞、边沟、错车道等</t>
  </si>
  <si>
    <t>三江县富禄乡纯德村井独至纠乌把新建产业路项目</t>
  </si>
  <si>
    <t>产业路新开，总长度1.5公里、路面宽3.5米；铺沙石总长度1.5公里、宽3米</t>
  </si>
  <si>
    <t>完成新开路面长1.5公里，及铺设沙石</t>
  </si>
  <si>
    <t>三江县富禄乡纯德村羊塘水库塘水源工程（一期）</t>
  </si>
  <si>
    <t>对现有蓄水山塘主体进行挖深、加宽、加固。主要建设内容及规模：挖土约7600立方米，挖石约2500立方米，建挡土墙约1860立方米，建安全围栏约250米等。</t>
  </si>
  <si>
    <t>挖土约7600立方米，挖石约2500立方米，建挡土墙约1860立方米，建安全围栏约250米，及配套设施建设</t>
  </si>
  <si>
    <t>改善贫困村基础设施，保障村寨消防水源，有效保障生产生活用水，作为出现长期干旱时村民应饮用水源</t>
  </si>
  <si>
    <t>三江县富禄乡岑牙村岑牙至下寨屯级道路硬化项目</t>
  </si>
  <si>
    <t>新建/续建/维修</t>
  </si>
  <si>
    <t>硬化长1公里.3.5米宽，厚0.2米</t>
  </si>
  <si>
    <t>修建排水沟2.5公里，及配套设施建设。</t>
  </si>
  <si>
    <t>改善贫困村基础设施，方便37户185人出行水平。</t>
  </si>
  <si>
    <t>三江县富禄乡岑牙村道路硬化项目</t>
  </si>
  <si>
    <t>双佩足至廖志忠粮仓道路250米宽4.5米厚20厘米；滚号行至务兰道路150米宽4.5米厚20厘米；廖龙堂屋至廖相六道路800米宽4.5米厚20厘米；廖老相入户道路长150米宽4.5米厚20厘米</t>
  </si>
  <si>
    <t>硬化道路1350米，及配套设施建设。</t>
  </si>
  <si>
    <t>改善贫困村基础设施，方便83户416人出行水平。</t>
  </si>
  <si>
    <t>三江县富禄乡匡里村下荣阳屯归闹溪便民桥项目</t>
  </si>
  <si>
    <t>建设便民桥长14米，宽1.5米，2.5米</t>
  </si>
  <si>
    <t xml:space="preserve">改善村民农业生产困难，
促进农业产业发展
</t>
  </si>
  <si>
    <t>三江县富禄乡匡里村各屯屯内便道硬化项目</t>
  </si>
  <si>
    <t>青旗屯道路硬化：长200米，宽1.5米，厚0.1米；浪泡屯道路硬化长200米，宽3.5m，厚0.2；下荣阳屯道路硬化长300米、宽1.2米、厚0.15米。</t>
  </si>
  <si>
    <t xml:space="preserve">完善农村基础设施，改善
村民出行和农业生产困难
</t>
  </si>
  <si>
    <t>三江县富禄乡龙奋村寨门至引两雄产业路硬化项目</t>
  </si>
  <si>
    <t>硬化路面长2公里、路面宽4.5米、厚20厘米，压实砂石基层厚15厘米；两边培路肩宽各0.6米；合理设置涵洞、边沟、错车道等</t>
  </si>
  <si>
    <t>解决贫困村屯级道路通车问题，改善贫困村基础设施，方便428户2187人生产生活。</t>
  </si>
  <si>
    <t>三江县富禄乡岑洞村公共照明设施建设项目</t>
  </si>
  <si>
    <t>增加路灯建设100盏</t>
  </si>
  <si>
    <t>增加建设100盏路灯，解决群众晚上出行便利。</t>
  </si>
  <si>
    <t>富禄乡大顺村响田屯仰东星至滴蟒求产业路硬化项目</t>
  </si>
  <si>
    <t>道路长1公里，宽3.5米，厚度18公分，压实砂石基层厚2厘米.两边培路肩宽各0.5米；合理设置涵洞、边沟、错车道等</t>
  </si>
  <si>
    <t>完善村屯基础设施建设，提升贫困村基础设施环境和生活条件，方便群众出行，极大改善大顺村大糯、杉木等产业的交通条件。</t>
  </si>
  <si>
    <t>三江县富禄乡匡里村匡里村屯公共照明设施建设项目</t>
  </si>
  <si>
    <t>共70盏（匡里屯25盏、浪泡屯12盏、上荣阳屯15盏、下荣阳屯8盏、青旗屯10盏）</t>
  </si>
  <si>
    <t>改善基础设施，受益人数2314人。</t>
  </si>
  <si>
    <t>解决村屯道路照明问题</t>
  </si>
  <si>
    <t>富禄苗族乡侗乡苗寨易安点消防蓄水池项目</t>
  </si>
  <si>
    <t>蓄水池长4米，宽3米，深1.3米，存水量约10吨</t>
  </si>
  <si>
    <t>建成一个长4米，宽3米，深1.3米，存水量约10吨消防蓄水池</t>
  </si>
  <si>
    <t>完善消防基础设施建设，进一步巩固群众生命财产安全。</t>
  </si>
  <si>
    <t>富禄乡富禄村葛亮屯产业路</t>
  </si>
  <si>
    <t>新建产业路井班-岑牙-岑远-管电白-轮岑，全长约7公里，宽4米</t>
  </si>
  <si>
    <t>三江县富禄乡岑洞村各屯排水沟三面光项目</t>
  </si>
  <si>
    <t>建设三面光排水沟：上寨戏台至孔略长800米、宽80厘米、高60厘米（厚度15厘米）；下寨老总屋底至集中踏长300米、宽60厘米、高40厘米（厚度15厘米）；上寨老庞屋边至务帮区长800米、宽60厘米、高40厘米（厚度15厘米）；长700米、宽40厘米、高40厘米（厚度10厘米）</t>
  </si>
  <si>
    <t>梅林乡</t>
  </si>
  <si>
    <t>梅林村</t>
  </si>
  <si>
    <t>三江县梅林乡梅林村梅林屯、三民上寨污水处理终端项目</t>
  </si>
  <si>
    <t>污水处理终端</t>
  </si>
  <si>
    <t>罗远江15978278627</t>
  </si>
  <si>
    <t>完成污水处理终端及配套设施建设。</t>
  </si>
  <si>
    <t>改善梅林村的生产生活条件，方便群众出行。</t>
  </si>
  <si>
    <t>三江县梅林乡梅林村321国道至梅林下渡码头道路硬化项目</t>
  </si>
  <si>
    <t>1、全长1.5公里，路面4.5米，路基宽5.5米。排水沟三面光30CM*,40CM，合理设置涵洞、边沟、错车道等 2、泗洞对面码头道路硬化，全长1公里，路面4.5米，路基宽5.5米。排水沟三面光30CM*,40CM合理设置涵洞、边沟、错车道等</t>
  </si>
  <si>
    <t>解决梅林村道路通车问题，改善村基础设施，方便1353户4844人出行水平。</t>
  </si>
  <si>
    <t>梅林乡梅林村桂烧农田水利及水毁防护提建设工程</t>
  </si>
  <si>
    <t>建设梅林村雅逢"桂烧"水毁防护堤底宽2米、高3.5米、上宽0.5米、总长1500米(河沟两边）.5米宽滚水坝1座、110CM引水管1200米。</t>
  </si>
  <si>
    <t>解决"桂烧"农田水毁问题，方便1353户4844人出行水平。</t>
  </si>
  <si>
    <t>减少作物损失，恢复农田生产力，提升农田防洪排涝能力，保护土壤资源，促进农民增收</t>
  </si>
  <si>
    <t>三江县梅林乡梅林村基本农田排灌渠项目</t>
  </si>
  <si>
    <t>1、长5000米，排灌渠三面光      2、梅林屯人饮水源沉沙池，长8米，宽0.6米，高1米。           3、梅林新村人饮水源沉沙池，长8米，宽0.6米，高1米。</t>
  </si>
  <si>
    <t>解决梅林村农田排灌困难，长5000米，排灌渠三面光，及配套设施建设，方便群众1353户，4844人灌溉农田</t>
  </si>
  <si>
    <t>稳定作物产量，提高作物品质，促进农民增收</t>
  </si>
  <si>
    <t>石碑村</t>
  </si>
  <si>
    <t>三江县梅林乡石碑村农田水毁修复项目</t>
  </si>
  <si>
    <t>石碑村农田水毁总面积7561.98平方米，约合11.34亩平整农田厚35CM，1200立方米土方需外运500米，修整田埂，清理水沟1000米</t>
  </si>
  <si>
    <t>石永良
18276294949</t>
  </si>
  <si>
    <t>解决石碑村农田水毁问题，方便群众生产生活。</t>
  </si>
  <si>
    <t>三江县梅林乡石碑村广现坡产业路硬化项目</t>
  </si>
  <si>
    <t>硬化路面长5.5公里、路面宽4米、厚20厘米，压实砂石基层厚20厘米；两边培路肩宽各0.5米；合理设置涵洞、边沟、错车道等</t>
  </si>
  <si>
    <t>完成硬化路面长5.5公里，及配套设施建设。</t>
  </si>
  <si>
    <t>解决贫困村与非贫困村屯级道路通车问题，改善村寨基础设施，方便490户1849人出行水平和发展产业</t>
  </si>
  <si>
    <t>新民村</t>
  </si>
  <si>
    <t>三江县梅林乡新民村省口屯水利农渠拦水坝项目</t>
  </si>
  <si>
    <t>省口屯九个拦水坝，共、宽72米，高9米</t>
  </si>
  <si>
    <t>吴广荣、13878213138</t>
  </si>
  <si>
    <t>解决产业发展，防止水毁农田</t>
  </si>
  <si>
    <t>改善新民村生产生活条件，促进产业发展</t>
  </si>
  <si>
    <t>三江县梅林乡梅林村大棚蔬菜基地建设项目</t>
  </si>
  <si>
    <t>大棚蔬菜基地占地面积10亩，建设4个高标准大棚、自动喷洒系统，土地平整6666平方米</t>
  </si>
  <si>
    <t>完成大棚蔬菜基地占地面积10亩，建设4个高标准大棚、自动喷洒系统，土地平整6666平方米，及配套设施建设。</t>
  </si>
  <si>
    <t>完成梅林乡梅林村集体经济大棚蔬菜基地建设项目，引进标准化种植企业进行种植蔬菜，村合作社通过场地出租，入股方式给村集体经济带来分红，同时促进梅林村产业发展，带动群众就业，提高收入，受益1353户4844人。</t>
  </si>
  <si>
    <t>集体经济项目</t>
  </si>
  <si>
    <t>新民村省口屯</t>
  </si>
  <si>
    <t>三江县梅林乡新民村省口屯桥头至贵州从江从贯路路口道路硬化项目</t>
  </si>
  <si>
    <t>硬化路面长3公里、路面宽4.5米、厚20厘米，压实砂石基层厚10厘米；两边培路肩宽各0.5米；合理设置涵洞、边沟、错车道等</t>
  </si>
  <si>
    <t>解决省口屯通路通车问题，改善我村基础设施，促进群众产业发展</t>
  </si>
  <si>
    <t>改善新民村产业生活条件，促进产业发展，方便群众出行</t>
  </si>
  <si>
    <t>三江县梅林乡新民村巷道硬化及排水沟整治项目</t>
  </si>
  <si>
    <t>2900平方米*0.15米，其中包括平等800、朱目600、中寨1500，下寨屯400米*30CM*30CM排污水沟</t>
  </si>
  <si>
    <t>改善脱贫村基础设施，方便全村出行安全</t>
  </si>
  <si>
    <t>改善新民村生活条件，方便群众出行安全</t>
  </si>
  <si>
    <t>三江县梅林乡石碑村排水沟整治项目</t>
  </si>
  <si>
    <t>上寨屯：清运土方100立方，硬化排水沟180米，排水沟内空宽0.6米，高0.8米        下寨屯：硬化挡土墙长100米，高2米，厚0.6米；地面硬化120平方米</t>
  </si>
  <si>
    <t>解决石碑村排水问题，改善村基础设施，方便490户1849人出行水平</t>
  </si>
  <si>
    <t>防止因突发山洪引起的塌方损坏村屯主干道和周边农田，保护排水沟上方的百年古榕树，美化村寨环境。</t>
  </si>
  <si>
    <t>车寨村</t>
  </si>
  <si>
    <t>三江县梅林乡车寨村农田灌溉水渠硬化项目</t>
  </si>
  <si>
    <t>新建三面光水渠6000米</t>
  </si>
  <si>
    <t>潘荣光19899277279</t>
  </si>
  <si>
    <t>改善村基础设施，方便270户985人出行</t>
  </si>
  <si>
    <t>方便群众出行</t>
  </si>
  <si>
    <t>三江县梅林乡梅林村腊用屯污水处理终端项目</t>
  </si>
  <si>
    <t>解决腊用屯排水沟问题，改善村基础设施，方便172户651人出行水平。</t>
  </si>
  <si>
    <t>改善梅林村腊用屯的生产生活条件，方便群众出行。</t>
  </si>
  <si>
    <t>三江县梅林乡梅林村平力、岑朗屯、雅逢屯排水沟项目</t>
  </si>
  <si>
    <t>1、平力屯巷道排污暗沟全长800米,、沿寨边主沟150米（40*40cm，明沟），两边暗沟各20厘米；三面光，合理设置涵洞、边沟、错车道等； 
2、岑朗屯巷道排污暗沟全长800米，两边暗沟各20厘米，三面光，合理设置涵洞、边沟、错车道等；        3、雅逢屯巷道排污暗沟全长800米，两边暗沟各20厘米，三面光，合理设置涵洞、边沟、错车道等；</t>
  </si>
  <si>
    <t>解决平力、岑朗屯、雅逢屯排水沟问题，改善村基础设施，方便316户1220人出行水平。</t>
  </si>
  <si>
    <t>改善梅林村平力、岑朗屯、雅逢屯的生产生活条件，方便群众出行。</t>
  </si>
  <si>
    <t>三江县梅林乡梅林村平力、岑朗屯、雅逢屯污水处理终端项目</t>
  </si>
  <si>
    <t>1、平力屯污水处理终端            2、岑朗屯污水处理终端            3、雅逢屯污水处理终端</t>
  </si>
  <si>
    <t>完成三个屯的污水处理终端建设，及配套设施建设。</t>
  </si>
  <si>
    <t>改善群众的生产生活条件，减少污染排放，提升水质，保护水资源，保障饮水安全，提升乡村形象</t>
  </si>
  <si>
    <t>三江县梅林乡石碑村雅主农业生产路项目</t>
  </si>
  <si>
    <t>硬化道路长5千米、宽1米</t>
  </si>
  <si>
    <t>完成硬化道路长5千米、宽1米，及配套设施建设。</t>
  </si>
  <si>
    <t>提高农田生产效益，方便群众耕种和农田综合利用</t>
  </si>
  <si>
    <t>三江县梅林乡车寨村寨明屯桥头至弄学产业路加宽项目</t>
  </si>
  <si>
    <t>车寨村寨明屯桥头至弄学产业路加宽2500米，方便群众交通正常行驶。</t>
  </si>
  <si>
    <t>改善村基础设施，方便184户685人出行</t>
  </si>
  <si>
    <t>促进产业发展，方便群众出行。</t>
  </si>
  <si>
    <t>三江县梅林乡车寨村陡寨屯从西公路至闷格井水产业路硬化项目</t>
  </si>
  <si>
    <t>建设内容：产业硬化路一条         建设规模：长500米，路基宽4.5米（带水沟）</t>
  </si>
  <si>
    <t>改善村基础设施，方便82户300人出行</t>
  </si>
  <si>
    <t>三江县梅林乡车寨村寨明屯桥头至雅管道路硬化项目</t>
  </si>
  <si>
    <t>车寨村寨明屯桥头至雅管道路硬化2000米，利于群众产业收入。</t>
  </si>
  <si>
    <t>三江县梅林乡车寨村相思屯岔路口至卡迷坡产业路加宽硬化项目</t>
  </si>
  <si>
    <t>车寨村相思屯岔路口至卡迷坡产业路加宽硬化，道路硬化1000米</t>
  </si>
  <si>
    <t>改善村基础设施，方便210户873人出行</t>
  </si>
  <si>
    <t>三江县梅林乡梅林村梅林街道路改造项目（二期）</t>
  </si>
  <si>
    <t>1、梅林乡梅林村梅林屯小学路段排水沟：硬化路面全长300米、宽8米、基层厚20厘米；两边暗沟长300米，宽各20厘米；合理设置涵洞、边沟、错车道等； 2、新建5m高太阳能路灯200盏   3、梅林村梅林屯“二月二”花炮场沿江路 防护提长150米，宽1米，高5米，排水沟40CM*40C</t>
  </si>
  <si>
    <t>梅林乡新民村下寨屯农田水利基础设施建设项目</t>
  </si>
  <si>
    <t>"1.现浇混凝土排水沟300*300（3米）
2.维修混凝土排水沟300*300（505米）
3.维修混凝土排水沟600*600（5530米）
4.混凝土排水沟700*500（60米）
5.现浇C20混凝土拦水坝、护岸墙
6.过路面埋管，材料二次搬运1000m"</t>
  </si>
  <si>
    <t>同乐乡</t>
  </si>
  <si>
    <t>孟寨村</t>
  </si>
  <si>
    <t>三江县同乐乡孟寨村富北亮竹和央友林区道路建设工程</t>
  </si>
  <si>
    <t>新建林区道路4.4公里。其中：富北亮竹路长2.2公里，路基宽4米，路面宽4米；央友路长2.2公里，路基宽4.5米，路面宽3.5米，泥结碎石结构。</t>
  </si>
  <si>
    <t>杨丽能13737298609</t>
  </si>
  <si>
    <t>完成林区道路建设4.4公里，及配套设施建设。解决699户2787人产业生产出行困难问题。</t>
  </si>
  <si>
    <t>完善产业交通设施，解决贫困村村民发展产业出行困难问题，提高村民经济收入，方便699户2787人发展林区经济。带动优质稻256亩，茶叶356亩，杉木587亩，茶油283亩产业提质增效。</t>
  </si>
  <si>
    <t>岑甲村</t>
  </si>
  <si>
    <t>三江县同乐乡岑甲村茶叶产业种植基地步道建设工程</t>
  </si>
  <si>
    <t>硬化茶叶步道。路面长10公里、厚0.1米，路面宽1.2米</t>
  </si>
  <si>
    <t>粟日生
15077281766</t>
  </si>
  <si>
    <t>完成10公里道路硬化。方便735户2858人开展产业活动。</t>
  </si>
  <si>
    <t>完善产业基地配套设施，扩大产业规模，促进产业提质增效。增加农户收入，壮大村集体经济。带动735户2858人开展产业活动。</t>
  </si>
  <si>
    <t>高旁村</t>
  </si>
  <si>
    <t>三江县同乐乡高旁村登弄两茶产业基地新建产业路项目</t>
  </si>
  <si>
    <t>硬化产业路。长3.8公里、路面宽3.5米、厚20厘米，压实砂石基层厚10厘米；两边培路肩宽各0.5米；合理设置涵洞、边沟、错车道等。</t>
  </si>
  <si>
    <t>吴国勋15078527106</t>
  </si>
  <si>
    <t>完成硬化路面长2.8公里，及配套设施建设。保障446户1723人出行安全。</t>
  </si>
  <si>
    <t>解决贫困村产业道路通车问题，改善贫困村基础设施，方便446户1723人出行安全，保障村民出行安全，促进村民产业发展。</t>
  </si>
  <si>
    <t>高培村</t>
  </si>
  <si>
    <t>三江县同乐乡高培村茶叶产业基地新建产业路工程</t>
  </si>
  <si>
    <t>硬化产业基地产业路。长8公里，路面宽1.2米-1.5米，厚10厘米。</t>
  </si>
  <si>
    <t>石贞15078527022</t>
  </si>
  <si>
    <t>完成产业路建设8公里，446户1723人发展产业</t>
  </si>
  <si>
    <t>解决群众出行安全问题，提升群众发展产业积极性。方便群众450户，1990人的出行安全。</t>
  </si>
  <si>
    <t>高岜村</t>
  </si>
  <si>
    <t>三江县同乐乡高岜村优质稻产业基地新建机耕路工程</t>
  </si>
  <si>
    <t>硬化机耕路。长13.5公里，宽1-1.2米。（其中大寨屯9000米，翁培屯1500米，松岁屯硬化2000米，老三屯1000米。）</t>
  </si>
  <si>
    <t>张建辉13558229033</t>
  </si>
  <si>
    <t>完成机耕路建设长13.5公里，及配套设施建设。方便650户2880人发展产业。</t>
  </si>
  <si>
    <t>完善产业基地配套设施，扩大产业规模，促进产业提质增效。增加农户收入，壮大村集体经济。方便650户2880人开展产业活动。</t>
  </si>
  <si>
    <t>高武村</t>
  </si>
  <si>
    <t>三江县同乐乡高武村平文屯人饮管网安装工程</t>
  </si>
  <si>
    <t>人饮管网安装，长2公里。（安装φ75镀锌钢管2000米、φ75阀门4个。）</t>
  </si>
  <si>
    <t>韦玉英13117621841</t>
  </si>
  <si>
    <t>完成人饮网管2000米建设及配套设施。解决143户564人饮水问题。</t>
  </si>
  <si>
    <t>解决贫困村人饮设施，完善贫困村基础设施，巩固和保障143户564人饮水安全。</t>
  </si>
  <si>
    <t>高洋村</t>
  </si>
  <si>
    <t>三江县同乐乡高洋村新建排污水沟工程</t>
  </si>
  <si>
    <t>硬化村内排污水沟。长2500米，宽0.5米，高0.3米。</t>
  </si>
  <si>
    <t>吴成13978211590</t>
  </si>
  <si>
    <t>完善排水设施，改善人居环境条件，改善561户，2616人生活环境问题。</t>
  </si>
  <si>
    <t>完善排水设施，改善人居环境条件，解决561户，2616人生活环境问题。</t>
  </si>
  <si>
    <t>归东村</t>
  </si>
  <si>
    <t>三江县同乐乡归东村高标准农田产业基地新建产业路工程（深坳、高盘）</t>
  </si>
  <si>
    <t>硬化路面长2.7公里、路面宽3.5米、厚20厘米，压实砂石基层厚5厘米；两边培路肩宽各0.5米；合理设置涵洞、边沟、错车道等</t>
  </si>
  <si>
    <t>龙秀昌
15977219687</t>
  </si>
  <si>
    <t>完成产业路建设2.7公里，及配套设施建设。方便560户2277人发展产业。</t>
  </si>
  <si>
    <t>完善产业基地配套设施，扩大产业种植规模，促进产业提质增效。增加农户收入，壮大村集体经济。方便560户2277人开展产业活动。</t>
  </si>
  <si>
    <t>八吉村</t>
  </si>
  <si>
    <t>三江县同乐乡八吉村吉公屯道路水毁修复工程</t>
  </si>
  <si>
    <t>新建挡土墙2处。挡土墙1：需设计网型挡土墙，长度45米，高度约40米,修复路面长40米,宽3.5米，厚20公分；挡土墙2：长度35米，高度5米，厚度2米，水泥路面修复硬化35米。</t>
  </si>
  <si>
    <t>穆启明18778282853</t>
  </si>
  <si>
    <t>完成水毁修复挡土墙2出，路面总共修复75米，保障480户2069人安全出行。</t>
  </si>
  <si>
    <t>解决贫困村屯级道路通车安全问题，改善贫困村基础设施，方便480户2069人安全出行。</t>
  </si>
  <si>
    <t>归夯村</t>
  </si>
  <si>
    <t>三江县同乐乡归夯村归交水利建设工程</t>
  </si>
  <si>
    <t>新建水利三面光。长度4000米，规格40*30*12，</t>
  </si>
  <si>
    <t>倪甜锋13471215976</t>
  </si>
  <si>
    <t>完成新建三面光水利4公里，及配套基础设施建设，保障418户1800人粮食安全生产问题。</t>
  </si>
  <si>
    <t>完善农田水利设施，改善产业发展环境，提升农田产出收益，增加农民产业收入，保障418户1800人粮食安全。</t>
  </si>
  <si>
    <t>归亚村</t>
  </si>
  <si>
    <t>三江县同乐乡归亚村千亩茶园产业基地产业路硬化工程</t>
  </si>
  <si>
    <t>硬化产业路。长2公里、路面宽3.5米、厚20厘米，压实砂石基层厚15厘米；两边培路肩宽各0.5米；边沟、错车道等</t>
  </si>
  <si>
    <t>李安项18177278807</t>
  </si>
  <si>
    <t>完成硬化路面长2.01公里，及配套设施建设，方便335户1480人出行。</t>
  </si>
  <si>
    <t>解决贫困村茶叶产业生产道路通车问题，改善贫困村产业发展设施，方便335户1480人出行。打造再生茶叶产业发展，降低农业生产成本。</t>
  </si>
  <si>
    <t>桂书村</t>
  </si>
  <si>
    <t>三江县同乐乡桂书村千亩茶园产业基地桥梁建设项目</t>
  </si>
  <si>
    <t>产业基地新建桥梁。长15米、桥面宽4.5米、桥面厚40厘米</t>
  </si>
  <si>
    <t>杨东港17877222633</t>
  </si>
  <si>
    <t>完成建设桥面长15米，宽4.5米，厚40厘米，及配套设施建设。方便桂书村378户，1523人出行。</t>
  </si>
  <si>
    <t>桥梁通往桂书村大部分茶园所在地，约1300余亩。目前依靠一座村民自建桥面宽1米，厚30 厘米的水泥板桥，无安全护栏，安全隐患大，新建桥梁将改善基础设施，消除隐患，方便桂书村378户，1523人出行。</t>
  </si>
  <si>
    <t>净代村</t>
  </si>
  <si>
    <t>三江县同乐乡净代村中支两屯道路水毁修复工程</t>
  </si>
  <si>
    <t>新建挡土墙和修复路面。挡土墙长度50米，高度3米。修复路面损坏路面长度50米，宽度1.5米。</t>
  </si>
  <si>
    <t>石志仁18376247132</t>
  </si>
  <si>
    <t>完成硬化路面长0.05公里，及配套设施建设。方便603户2594人出行。</t>
  </si>
  <si>
    <t>改善村屯级道路通车安全问题，方便603户2594人出行水平。</t>
  </si>
  <si>
    <t>良冲村</t>
  </si>
  <si>
    <t>三江县同乐乡良冲村培秀屯岑塔约林区道路建设工程</t>
  </si>
  <si>
    <t>新建林区道路。开挖和铺砂石。长4公里。路基宽4.5米，路面宽3.5米。</t>
  </si>
  <si>
    <t>卜求肯18172173319</t>
  </si>
  <si>
    <t>完成硬化路面长4公里，及配套设施建设。方便735户，3054人安全出行。</t>
  </si>
  <si>
    <t>完善产业基地配套设施，扩大产业种植规模，促进产业提质增效。增加农户收入，壮大村集体经济。方便735户3054人开展产业活动。</t>
  </si>
  <si>
    <t>寨大村</t>
  </si>
  <si>
    <t>三江县同乐乡寨大村高标准农田产业路硬化及配套设施建设工程</t>
  </si>
  <si>
    <t>硬化产业路。长1.4公里，其中归夯溪口至安信段400米的路面宽为4米，其余的路面宽2到3米不等，4米宽跨溪桥2座，挡土墙1400米。</t>
  </si>
  <si>
    <t>兰土彦13707822751</t>
  </si>
  <si>
    <t>完成路面硬化1400米及配套设施建设。方便300户1250人发展生产。</t>
  </si>
  <si>
    <t>方便寨大、桂书两个村的村民进行农业生产，扩大产业种植规模，促进产业提质增效。增加农户收入，壮大村集体经济。方便300户1250人开展产业活动。</t>
  </si>
  <si>
    <t>七团村</t>
  </si>
  <si>
    <t>三江县同乐乡七团村七团屯入村生命防护栏及道路修复项目</t>
  </si>
  <si>
    <t>建设600米生命防护栏，路面修复总长度50米长、4.5米宽，厚0.2米，路面加宽120米，宽1米，厚0.2米</t>
  </si>
  <si>
    <t>杨汉明
13669629448</t>
  </si>
  <si>
    <t>完成建设600米防护栏；修复50米路面；路面加宽120米，加宽1米。方便589户2533人出行。</t>
  </si>
  <si>
    <t xml:space="preserve">改善七团村的生产生活条件，促进产业发展，方便群众出行。提高出行安全系数，提升群众满意度，保障589户2533人出行安全。
</t>
  </si>
  <si>
    <t>地保村</t>
  </si>
  <si>
    <t>三江县同乐乡地保村光归南油茶产业基地产业路硬化工程</t>
  </si>
  <si>
    <t>硬化产业路。长2公里、路面宽3.5米、厚20厘米，压实砂石基层厚10厘米；两边培路肩宽各0.1米；合理设置涵洞、边沟、错车道等</t>
  </si>
  <si>
    <t>杨月香13788792069</t>
  </si>
  <si>
    <t>完善产业基地配套设施，扩大产业种植规模，促进产业提质增效。增加农户收入，壮大村集体经济。方便405户1561人开展产业活动。</t>
  </si>
  <si>
    <t>同乐村</t>
  </si>
  <si>
    <t>三江县同乐乡同乐村茶园步道建设及配套设施项目</t>
  </si>
  <si>
    <t>硬化茶园步道。长16公里、路面宽1.2米。</t>
  </si>
  <si>
    <t>石春花15778285669</t>
  </si>
  <si>
    <t>完成硬化路面长6公里，及配套设施建设。</t>
  </si>
  <si>
    <t>完善产业基地配套设施，扩大产业种植规模，促进产业提质增效。增加农户收入，壮大村集体经济。方便1402户4963人开展产业活动。</t>
  </si>
  <si>
    <t>归美村</t>
  </si>
  <si>
    <t>三江县同乐乡归美村机耕路硬化工程</t>
  </si>
  <si>
    <t>硬化机耕路长2.4公里，宽约1.5米。（硬化盘赛生产路长390米，宽1.6米；硬化培松生产路长530米，宽1.5米；硬化登老生产路长380米，宽1.6米；硬化党偶生产路长566米，宽1.4米；硬化开农生产路100米，宽1.4米；硬化岑烂生产路415米，宽1.5米。）</t>
  </si>
  <si>
    <t>陆通华18172233033</t>
  </si>
  <si>
    <t>改善归美村的生产生活条件，促进产业发展，方便群众出行。</t>
  </si>
  <si>
    <t>完善产业基地配套设施，扩大产业种植规模，促进产业提质增效。增加农户收入，壮大村集体经济。方便323户1503人开展产业活动。</t>
  </si>
  <si>
    <t>三江县同乐乡孟寨村平偶屯井水亭至大榕树排污水沟硬化工程</t>
  </si>
  <si>
    <t>硬化排污水沟长度300米，宽80厘米，高80厘米，底80厘米。</t>
  </si>
  <si>
    <t>完成水沟硬化长300米及相关配套设施。解决189户730人污水排放问题。</t>
  </si>
  <si>
    <t>完善乡村治理配套设施，解决贫困村污水排放问题，提升乡村宜居环境，提升乡村风貌，解决189户730人污水排放问题。</t>
  </si>
  <si>
    <t>三江县同乐乡高旁村茶叶产业基地便道建设工程</t>
  </si>
  <si>
    <t>茶叶步道硬化。长12公里、路面宽1.2米、厚12厘米。</t>
  </si>
  <si>
    <t>完成产业步道建设12公里。方便446户1723人发展产业。</t>
  </si>
  <si>
    <t>解决贫困村产业生产安全出行问题，改善贫困村基础设施，方便446户1723人出行安全，保障村民出行安全，促进村民产业发展。</t>
  </si>
  <si>
    <t>三江县同乐乡高培村种秀至高归两忙茶叶产业基地新建产业路工程</t>
  </si>
  <si>
    <t>硬化产业路。长5.3公里、路面宽3.5米、厚20厘米，压实砂石基层厚10厘米；两边培路肩宽各0.5米；合理设置涵洞、边沟、错车道、修建路边安全防护栏等。</t>
  </si>
  <si>
    <t>完成硬化路面长5.3公里，及配套设施建设。方便446户1723人发展产业。</t>
  </si>
  <si>
    <t>三江县同乐乡高岜村新建排污排水沟工程</t>
  </si>
  <si>
    <t>硬化排水沟。三面光硬化，长度3000米。（其中培秀屯1000米，大寨1500米，翁培500米。）</t>
  </si>
  <si>
    <t>完成道路排水沟建设3公里。方便600户2400人环境治理。</t>
  </si>
  <si>
    <t>完善乡村治理配套设施，解决贫困村污水排放问题，提升乡村宜居环境，提升乡村风貌，解决600户2400人污水排放问题。</t>
  </si>
  <si>
    <t>三江县同乐乡高武村公共照明设施建设项目</t>
  </si>
  <si>
    <t>高武村安装太阳能路灯70盏。（高武屯30盏，平文屯20盏，白岩屯20盏。）</t>
  </si>
  <si>
    <t>完成70盏路灯安装建设。改善高武村基础设施，方便517户2060人夜间出行。</t>
  </si>
  <si>
    <t>完善贫困村基础设施建设，方便517户2060人安全出行。</t>
  </si>
  <si>
    <t>三江县同乐乡归东村扩大葡萄种植面积项目</t>
  </si>
  <si>
    <t>扩大葡萄种植面积共100亩。需求10000根水泥柱（规格：长宽高2.6米×0.06米×0.06米），3.0包钢丝40吨，10000个地埋（规格：长宽高0.3米×0.06米×0.06米）</t>
  </si>
  <si>
    <t>完成葡萄种植面积100亩，打造1个产业示范村。保障560户2277人持续增收。</t>
  </si>
  <si>
    <t>扩大产业基地规模，提升农民产业收益，壮大村集体经济，打造农村可持续发展产业，保障560户2277人持续增收。</t>
  </si>
  <si>
    <t>三江县同乐乡归夯村排污水沟硬化工程</t>
  </si>
  <si>
    <t>硬化排污水沟。长2公里，30*30*30CM。</t>
  </si>
  <si>
    <t>完成新建硬化排水沟2公里，解决418户1800人污水排放问题。</t>
  </si>
  <si>
    <t>完善乡村治理配套设施，解决贫困村污水排放问题，提升乡村宜居环境，提升乡村风貌，解决418户1800人污水排放问题。</t>
  </si>
  <si>
    <t>三江县同乐乡归亚村茶叶产业基地产业便道硬化工程</t>
  </si>
  <si>
    <t>硬化茶园便道。长7公里、路面宽1.2米、厚12厘米，压实砂石基层厚5厘米</t>
  </si>
  <si>
    <t>完成茶叶产业基地便道硬化路面长8公里。方便335户1480人出行。</t>
  </si>
  <si>
    <t>解决贫困村茶叶产业便道生产劳作出行问题，改善贫困村产业发展设施，方便335户1480人出行。打造再生产业发展降低农业生产成本。</t>
  </si>
  <si>
    <t>三江县同乐乡桂书村桂书屯亚广段道路水毁修复工程</t>
  </si>
  <si>
    <t>修复公路路面和新建挡土墙。（修复公路路面长25米，宽4.5米，厚20厘米，新建挡土墙高18米宽20米。）</t>
  </si>
  <si>
    <t>完成修复公路路面长25米，新建挡土墙高18米宽20米。方便378户1523人出行。</t>
  </si>
  <si>
    <t>公路路面下沉，导致路面开裂架空，行车危险，完成建设能消除隐患，改善贫困村基础设施，方便378户1523人出行。</t>
  </si>
  <si>
    <t>三江县同乐乡良冲村茶叶产业基地茶园步道硬化工程</t>
  </si>
  <si>
    <t>茶园步道硬化。长度8公里，路面宽1.2，厚度20厘米</t>
  </si>
  <si>
    <t>完成茶园步道硬化8公里，及基础设施建设。保障735户3054人发展生产。</t>
  </si>
  <si>
    <t>三江县同乐乡寨大村归里优质稻产业基地机耕路硬化工程</t>
  </si>
  <si>
    <t>开挖及硬化机耕路。长460米，宽2米，（其中360米需要开挖）</t>
  </si>
  <si>
    <t>完成路面硬化200米、跨溪板桥一座及相关设施建设。方便160户660人出行。</t>
  </si>
  <si>
    <t>完善产业基地配套设施，扩大产业种植规模，促进产业提质增效。增加农户收入，壮大村集体经济。方便160户660人开展产业活动。</t>
  </si>
  <si>
    <t>三江县同乐乡七团村七团屯行牛产业路硬化工程</t>
  </si>
  <si>
    <t>硬化路面长5公里、路面宽2米、厚15厘米，压实砂石基层厚30厘米</t>
  </si>
  <si>
    <t>完成硬化产业路5公里，及配套设施建设。方便589户2533人发展生产。</t>
  </si>
  <si>
    <t>改善七团村的生产生活条件，促进产业发展，方便群众出行。</t>
  </si>
  <si>
    <t>三江县同乐乡地保村优质稻产业基地机耕路建设工程</t>
  </si>
  <si>
    <t>开挖和硬化机耕路。长16公里、路面宽2米、厚10厘米，压实砂石基层厚5厘米；两边培路肩宽各0.1米；合理设置涵洞、边沟、错车道等</t>
  </si>
  <si>
    <t>完成硬化路面长16公里，及配套设施建设。</t>
  </si>
  <si>
    <t>三江县同乐乡归美村归保屯己克命至归己带茶叶产业基地步道硬化工程</t>
  </si>
  <si>
    <t>硬化茶园步道。长1800米，宽1.3米，厚0.1米。</t>
  </si>
  <si>
    <t>完成茶园步道硬化1.8公里，及配套设施建设。方便560户2277人发展产业。</t>
  </si>
  <si>
    <t>完善产业基地配套设施，扩大产业种植规模，促进产业提质增效。增加农户收入，壮大村集体经济。方便74户337人开展产业活动。</t>
  </si>
  <si>
    <t>三江县同乐乡孟寨村孟寨屯巷道硬化工程</t>
  </si>
  <si>
    <t>屯内巷道硬化，长2公里，宽1米，厚20厘米，</t>
  </si>
  <si>
    <t>完成2公里道路硬化。保障225户931人外出安全。</t>
  </si>
  <si>
    <t>完善村内基础设施建设，保障贫困村村民出行安全，提升乡村风貌，建设宜居乡村，保障225户931人出行安全。</t>
  </si>
  <si>
    <t>三江县同乐乡岑甲村蓬叶屯滚水坝至风雨桥屯内联户路建设工程</t>
  </si>
  <si>
    <t>开挖及硬化通户路。开挖道路约1.5公里，宽4米，硬化路面3.5米，厚度0.2米</t>
  </si>
  <si>
    <t>完成1.5公里道路硬化。方便735户2858人安全出行。</t>
  </si>
  <si>
    <t>完善村内交通设施，规划村内交通布局，保障735户2858人安全出行。</t>
  </si>
  <si>
    <t>八吉</t>
  </si>
  <si>
    <t>三江县同乐乡八吉村坡陆苏产业路建设工程</t>
  </si>
  <si>
    <t>开挖产业路7.64公里，路面宽3.5米。</t>
  </si>
  <si>
    <t>完成产业路开挖7.6公里。方便480户2069人产业发展。</t>
  </si>
  <si>
    <t>解决贫困村产业道路通车问题，改善贫困村基础设施，方便480户2069人产业发展。</t>
  </si>
  <si>
    <t>高洋</t>
  </si>
  <si>
    <t>三江县同乐乡高洋村下良方屯至松尼公里防护栏建设工程</t>
  </si>
  <si>
    <t>安装公路波形防护栏，长3.9公里。</t>
  </si>
  <si>
    <t>完成高3.9公里护栏安装。保障561户2616人出行安全。</t>
  </si>
  <si>
    <t>解决贫困村村民安全出行问题，改善贫困村基础设施，保障561户2616人出行安全。</t>
  </si>
  <si>
    <t>同乐</t>
  </si>
  <si>
    <t>三江县同乐乡同乐村归斋安全饮水提升工程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</si>
  <si>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</si>
  <si>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完成100吨水池1座及相关管件铺设，巩固和保障1402户4963人饮水安全。</t>
  </si>
  <si>
    <t>完善贫困村人饮设施，提升贫困村用水条件，巩固和保障1402户4963人饮水安全。</t>
  </si>
  <si>
    <t>良冲</t>
  </si>
  <si>
    <t>三江县同乐乡良冲村平香甲屯更换水源管项目</t>
  </si>
  <si>
    <t>更换80#人饮水源管，长8公里。</t>
  </si>
  <si>
    <t>完成8公里人饮水源管安装，巩固和保障735户3054人饮水安全。</t>
  </si>
  <si>
    <t>完善贫困村人饮设施，提升贫困村用水条件，巩固和保障735户3054人饮水安全。</t>
  </si>
  <si>
    <t>三江县同乐乡高旁村神牛茶叶产业基地产业路安装防护栏工程</t>
  </si>
  <si>
    <t>产业路安装防护栏。长1.7公里</t>
  </si>
  <si>
    <t>完成高1.2公里护栏安装。保障446户1723人出行安全。</t>
  </si>
  <si>
    <t>解决贫困村村民安全出行问题，改善贫困村基础设施，保障446户1723人出行安全。</t>
  </si>
  <si>
    <t>三江县同乐乡高培村归能至归洋安装产业路防护栏工程</t>
  </si>
  <si>
    <t>安装产业路波形防护栏3公里</t>
  </si>
  <si>
    <t>完成产业路安装防护栏3公里。保障446户1723人出行安全。</t>
  </si>
  <si>
    <t>解决群众出行安全问题，提高出行安全系数，提升群众的满意度，保障450户1990人出行安全。</t>
  </si>
  <si>
    <t>三江县同乐乡高岜村至归夯村安装公路防护栏工程</t>
  </si>
  <si>
    <t>安装波形防护栏。公路里程3公里。</t>
  </si>
  <si>
    <t>完成公路安装波形防护栏3公里，保障500户2000人安全出行。</t>
  </si>
  <si>
    <t>三江县同乐乡高武村优质稻产业基地新建产业路工程</t>
  </si>
  <si>
    <t>硬化产业便道长5公里，宽0.8-1.5米。（高武屯边塞至成扒田间生产道路1000米×1.5米×0.12米；平文屯边懒田间生产道路1000米×0.8米×0.12米、务然寨盘田间生产道路1000米×0.8米×0.12米、机冷田间生产道路1000米×0.8米×0.12米；白岩屯球场边至归底至粟金吉屋底田间生产道路1000米×1米×0.12米。）</t>
  </si>
  <si>
    <t>完成新建和硬化田间生产道路5公里，及配套设施建设。方便517户2060人发展生产。</t>
  </si>
  <si>
    <t>改变贫困村稻谷生产肩挑背扛的历史，完善贫困村基础设施，激发农户产业发展动力，方便517户2060人的产业发展。</t>
  </si>
  <si>
    <t>三江县同乐乡高洋村村内跨溪便民桥建设工程</t>
  </si>
  <si>
    <t>计划申报便民桥五座，分别是：冲㘬1座长8米、宽3米；周㘬2座，上下游各1座，长10米，宽3米；富龙1座长15米、宽3米，务正1座长5米，宽3米。</t>
  </si>
  <si>
    <t>建设便民桥5座。改善561户，2616多人出行问题</t>
  </si>
  <si>
    <t>水稻耕种区冲㘬、周㘬、富龙、务正等地方均有小河通过，目前没有跨溪便民桥，耕种期间直接影响了生产资料和产品的运输，增加了生产成本，严重影响了群众的生产和再发展的积极性，项目的实施解决群众劳作途经危险路段存在的安全隐患，方便群众安全出行，受益群众多达562户，2616多人，能极大提高群众的生活生产效率和群众满意度，该项不涉及土地协调，村民迫切要求实施。</t>
  </si>
  <si>
    <t>三江县同乐乡归东村茶园步道建设工程</t>
  </si>
  <si>
    <t>硬化茶园步道。长度6000米，宽1.5，厚0.1米，</t>
  </si>
  <si>
    <t>完成茶园步道硬化6公里，及配套设施建设。方便560户2277人发展产业。</t>
  </si>
  <si>
    <t>三江县同乐乡八吉村八洞屯新建人饮设施工程</t>
  </si>
  <si>
    <t>新建人饮水池及增加人饮管网。100吨水池1座带过滤池1台，铺设管网约5200米</t>
  </si>
  <si>
    <t>完成100吨水池1座及相关管件铺设，巩固和保障129户580人饮水安全。</t>
  </si>
  <si>
    <t>完善贫困村人饮设施，提升贫困村用水条件，巩固和保障129户580人饮水安全。</t>
  </si>
  <si>
    <t>三江县同乐乡归夯村两引油茶产业基地便道硬化工程</t>
  </si>
  <si>
    <t>山地产业便道硬化。长度6000米，宽度1.2米（含归夯屯/归己屯）</t>
  </si>
  <si>
    <t>山地产业便道硬化，方便群众出行，涉及农田，茶园，油茶园地1000多亩，方便418户1800人产业发展。</t>
  </si>
  <si>
    <t>解决产业发展滞后问题，提高产业生产效率，完善农村产业便道基础设施，促进群众积极发展产业，方便418户1800人产业发展。</t>
  </si>
  <si>
    <t>三江县同乐乡归亚村联户路扩宽工程</t>
  </si>
  <si>
    <t>入户道路扩宽。扩宽长1公里，宽1-1.5米。分别佩东屯350米，归亚屯650米，路面宽3米、厚20厘米，挡土墙150米厚1米平均高2米。</t>
  </si>
  <si>
    <t>完成硬化路面长1公里，及配套设施建设。方便402户1797人出行。</t>
  </si>
  <si>
    <t>解决贫困村与非贫困村屯级入户道路出行问题，改善贫困村人居环境，确保主要干道畅通，方便402户1797人出行。</t>
  </si>
  <si>
    <t>三江县同乐乡桂书村油茶产业基地产业路硬化工程</t>
  </si>
  <si>
    <t>产业路硬化、长3公里，宽3.5米，合理设置涵洞、边沟、错车道等</t>
  </si>
  <si>
    <t>完成硬化路面长3公里，及配套设施建设。方便378户1523人出行。</t>
  </si>
  <si>
    <t>解决贫困村与非贫困村屯级道路通车问题，改善贫困村基础设施，方便378户1523人出行。</t>
  </si>
  <si>
    <t>三江县同乐乡净代村旧寨屯人饮设施提升工程</t>
  </si>
  <si>
    <t>新建水源集水井一座；安装人饮管网6000米；新建50吨蓄水池一座。</t>
  </si>
  <si>
    <t>完成新建水源集水井一座，配套人饮管网6公里；新建50吨蓄水池一座。保障净代村旧寨屯22户90人饮水。</t>
  </si>
  <si>
    <t>完善贫困村人饮设施，提升贫困村用水条件，巩固和保障22户90人饮水安全。</t>
  </si>
  <si>
    <t>三江县同乐乡良冲村排污水沟硬化工程</t>
  </si>
  <si>
    <t>排污水沟硬化，长3公里。（良冲屯排污水沟1000米、岜甲屯1000米、岑培屯1000米）</t>
  </si>
  <si>
    <t>完成硬化排水沟3公里，及配套设施建设。解决201户934人环境治理问题。</t>
  </si>
  <si>
    <t>完善乡村治理配套设施，解决贫困村污水排放问题，提升乡村宜居环境，提升乡村风貌，解决201户934人污水排放问题。</t>
  </si>
  <si>
    <t>三江县同乐乡寨大村优质稻产业基地跨溪小桥建设工程</t>
  </si>
  <si>
    <t>新建产业基地小型桥梁。长16米，宽3米。</t>
  </si>
  <si>
    <t>方便寨大村、桂书村及高武村三个村的人们进行农业生产，扩大产业种植规模，促进产业提质增效。增加农户收入，壮大村集体经济。方便160户660人开展产业活动。</t>
  </si>
  <si>
    <t>三江县同乐乡地保村白杨两茶产业基地产业路硬化工程</t>
  </si>
  <si>
    <t>硬化产业路。长1公里、路面宽3.5米、厚20厘米，压实砂石基层厚10厘米；两边培路肩宽各0.1米；合理设置涵洞、边沟、错车道等</t>
  </si>
  <si>
    <t>完成硬化路面长1公里，及配套设施建设。保障405户1561人安全出行。</t>
  </si>
  <si>
    <t>三江县同乐乡同乐村寨从屯千亩优质稻产业基地机耕路硬化工程</t>
  </si>
  <si>
    <t>硬化优质稻基地机耕路3条，步道总长4.2千米，路面宽3米，硬化厚度为20厘米。（岑周、岑文、金牌）</t>
  </si>
  <si>
    <t>完成机耕路硬化4.2公里，方便1402户4963人出行水平。</t>
  </si>
  <si>
    <t>三江县同乐乡归美村美对屯凹宽茶叶产业基地茶叶步道硬化工程</t>
  </si>
  <si>
    <t>硬化茶叶产业基地步道。长1000米，宽1.3米，厚0.1米。</t>
  </si>
  <si>
    <t>完成茶园步道硬化1公里，及配套设施建设。方便32户152人发展产业。</t>
  </si>
  <si>
    <t>完善产业基地配套设施，扩大产业种植规模，促进产业提质增效。增加农户收入，壮大村集体经济。方便32户152人开展产业活动。</t>
  </si>
  <si>
    <t>三江县同乐乡孟寨村坳寨屯培高茶叶产业基地产业路硬化工程</t>
  </si>
  <si>
    <t>硬化道路，路面长1公里、路面宽4.5米、厚20厘米，路基宽5.5米，配套置涵洞、边沟、错车道等设施。</t>
  </si>
  <si>
    <t>完成2.2公里产业路硬化及相关配套设施建设。解决266户1087产业发展不便问题。</t>
  </si>
  <si>
    <t>完善产业配套设施，解决村民产业发展不便问题，提高村民经济收入，壮大村集体产业规模，提升产业基地规模，方便266户1087人发展产业。带动优质稻186亩，茶叶95亩，杉木487亩提质增效。</t>
  </si>
  <si>
    <t>三江县同乐乡岑甲村加列屯至下良柳油茶产业基地新建产业路工程</t>
  </si>
  <si>
    <t>开挖产业路。长2公里、路面宽3.5米；配套涵洞、边沟、错车道等</t>
  </si>
  <si>
    <t>杨金凤
18276822035</t>
  </si>
  <si>
    <t>完成产业路开挖2公里。方便735户2858人开展产业活动。</t>
  </si>
  <si>
    <t>三江县同乐乡高旁村底旁两茶产业基地产业路工程</t>
  </si>
  <si>
    <t>开挖产业路。长3公里、路基宽4米。</t>
  </si>
  <si>
    <t>完成修建产业路3公里，及配套设施建设。方便446户1723人发展产业。</t>
  </si>
  <si>
    <t>三江县同乐乡高培村高培屯至良冲村平香甲屯优质稻产业基地产业路工程</t>
  </si>
  <si>
    <t>硬化产业路。长4.8公里、路面宽4.5米，压实砂石基层厚10厘米；合理设置涵洞、边沟、错车道等。</t>
  </si>
  <si>
    <t>完成产业路建设长4.8公里，及配套设施建设。方便446户1723人发展产业。</t>
  </si>
  <si>
    <t>解决高培村和良冲村屯级道路通车问题，改善贫困村基础设施，保障350户1680人出行安全。</t>
  </si>
  <si>
    <t>三江县同乐乡高岜村大寨屯硬化茶园步道工程</t>
  </si>
  <si>
    <t>硬化茶园步道。长1000米，宽1-1.2米。</t>
  </si>
  <si>
    <t>完成茶园步道硬化1公里，及配套设施建设。方便50户240人发展产业。</t>
  </si>
  <si>
    <t>完善产业基地配套设施，扩大产业种植规模，促进产业提质增效。增加农户收入，壮大村集体经济。方便50户240人开展产业活动。</t>
  </si>
  <si>
    <t>三江县同乐乡高武村农田水利设施建设工程</t>
  </si>
  <si>
    <t>硬化30*30*30水利设施，长5.6公里。（高武屯边塞至成扒农田灌溉水渠1500米×0.3米×0.3米；平文屯新戏台至旧仓库农田灌溉水渠100米×0.3米×0.3米；白岩屯高弄至汤万农田灌溉水渠3000米（2条）×0.3米×0.3米，冲木薯至务广农田灌溉水渠2000米×0.3米×0.3米。）</t>
  </si>
  <si>
    <t>完成新建和硬化农田灌溉水渠5.6公里，及配套设施建设。方便517户2060人发展生产。</t>
  </si>
  <si>
    <t>完善农田水利设施，改善产业发展环境，提升农田产出收益，增加农民产业收入，保障517户2060人粮食安全。</t>
  </si>
  <si>
    <t>高武村安置点</t>
  </si>
  <si>
    <t>三江县同乐乡高武村平文易安点路面硬化项目</t>
  </si>
  <si>
    <t>综合楼旁160米*0.4米*0.4米三面光排雨水水沟（含盖板）；两侧硬化及长廊硬化600平米*0.2米。</t>
  </si>
  <si>
    <t>完成130米*0.4米*0.4米三面光排雨水水沟（含盖板）及两侧硬化和长廊硬化600平米*0.2米。提升143户564人生活条件。</t>
  </si>
  <si>
    <t>完善贫困村和易安点基础设施建设，改善农村人居环境，提高获得感和满意度。提升143户564人生活条件。</t>
  </si>
  <si>
    <t>三江县同乐乡高洋村茶叶园步道建设工程</t>
  </si>
  <si>
    <t>硬化茶叶园步道，长5公里，宽1.2米，厚度0.15米。</t>
  </si>
  <si>
    <t>完成硬化茶园步道5公里，及配套设施建设。方便561户，2616人发展产业。</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</si>
  <si>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</si>
  <si>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三江县同乐乡归东村光里屯和下归东屯产业路排水沟硬化工程</t>
  </si>
  <si>
    <t>硬化产业路排水沟，长10公里。归东村光里屯至低保塘水和下归东至岑甲村良同屯归横产业路，深30公分，高30公分，宽30公分。</t>
  </si>
  <si>
    <t>完成硬化排水沟10公里，改善人居环境条件，解决560户，2277人生活环境问题。</t>
  </si>
  <si>
    <t>完善乡村治理配套设施，解决贫困村污水排放问题，提升乡村宜居环境，提升乡村风貌，解决560户2277人污水排放问题。</t>
  </si>
  <si>
    <t>三江县同乐乡八吉村八洞屯油茶基地产业路硬化工程</t>
  </si>
  <si>
    <t>硬化产业路。长度2.2公里，宽度3.5米，厚度20cm，往高岜方向。</t>
  </si>
  <si>
    <t>完成产业路硬化4.5公里。方便129户580人产业发展。</t>
  </si>
  <si>
    <t>解决贫困村产业道路通车问题，改善贫困村基础设施，方便129户580人产业发展。</t>
  </si>
  <si>
    <t>归夯村安置点</t>
  </si>
  <si>
    <t>三江县同乐乡归夯村安置点路面修复工程</t>
  </si>
  <si>
    <t>维修路面。断裂长度 35米，宽度4.5米，厚度0.2米，维修路面悬空灌浆长度20米，深度0.8米，公路水毁排水沟200米，规格45厘米*45厘米*12厘米。</t>
  </si>
  <si>
    <t>完成修复路面长度35米，公路水毁三面光排水沟200米，及配套设施建设。方便54户260人出行水平。</t>
  </si>
  <si>
    <t>解决安置点屯级道路通车问题，改善安置点基础设施，方便54户260人出行水平。</t>
  </si>
  <si>
    <t>三江县同乐乡归夯村安置点屯内巷道硬化工程</t>
  </si>
  <si>
    <t>硬化巷道。长度350米，宽度1米，厚度0.12米</t>
  </si>
  <si>
    <t>山地产业便道硬化，方便群众出行，涉及农田，茶园，油茶园地1000多亩，方便54户260发展产业。</t>
  </si>
  <si>
    <t>解决产业发展滞后问题，提高产业生产效率，完善农村产业便道基础设施，促进群众积极发展产业，方便群众出行。</t>
  </si>
  <si>
    <t>三江县同乐乡归亚村归亚屯排污水沟建设工程</t>
  </si>
  <si>
    <t>硬化20*20三面光排污沟。长350米、300口径排水管500米、80管口径入户排污管700米</t>
  </si>
  <si>
    <t>已建有污水处理厂，完成40户排污处理，覆盖整片区。改善40户197人污水排放问题。</t>
  </si>
  <si>
    <t>改善贫困村人居环境，解决污水渗漏导致周边土壤污染，对周边环境和居民生活造成严重影响。为改善环境质量生活水平。</t>
  </si>
  <si>
    <t>三江县同乐乡平宽屯道路水毁修复工程</t>
  </si>
  <si>
    <t>修复道路路面和新建挡土墙。修复路面长70米，宽3米；新建挡土墙长70米，高8米，宽1-2米。</t>
  </si>
  <si>
    <t>完成修复路面70米，新建挡土墙长70米，高8米。保障201户，934人安全出行。</t>
  </si>
  <si>
    <t>完善村内交通安全防护设施，提高出行安全系数，提升群众满意度，保障201户934人出行安全。</t>
  </si>
  <si>
    <t>三江县同乐乡寨大村寨兰环线及寨兰水池段安装道路防护栏工程</t>
  </si>
  <si>
    <t>安装波形防护栏。单边护栏总长度670米， 其中寨兰水池至河边段580米为波形板护栏，兰拥军茶叶厂至新村部段90米为镀锌钢管护栏</t>
  </si>
  <si>
    <t>完成护栏670米。保障240户948人安全出行。</t>
  </si>
  <si>
    <t>解决村民出行行车安全问题，保护生命财产安全，方便人们出行。保障240户948人出行安全。</t>
  </si>
  <si>
    <t>三江县同乐乡地保村农田水利设施建设工程</t>
  </si>
  <si>
    <t>建设灌溉拦水坝2座和安装灌溉胶管1.5公里。（归昂屯建设灌溉拦水坝。长5米、宽1米，高1米，安装灌溉PVC胶管直径100毫米，长度1500米左右；地保屯建设灌溉拦水坝。长5米、宽1米，高2.5米。）</t>
  </si>
  <si>
    <t>完成新建拦水坝2座，安装灌溉胶管1.5公里，及配套设施建设。方便405户，1561人发展生产。</t>
  </si>
  <si>
    <t>完善农田水利设施，改善产业发展环境，提升农田产出收益，增加农民产业收入，保障405户1561人粮食安全。</t>
  </si>
  <si>
    <t>三江县同乐乡同乐村同乐屯至岑术高归孟江茶油产业基地产业路硬化及配套设施项目</t>
  </si>
  <si>
    <t>硬化产业路。长5.30公里、路面宽4.50米、厚20厘米，压实砂石基层厚15厘米；两边培路肩宽各0.50米；合理设置涵洞、边沟、错车道等</t>
  </si>
  <si>
    <t>完成产业路建设5.3公里，方便1402户4963人出行水平。</t>
  </si>
  <si>
    <t>三江县同乐乡归美村美孝屯屯内联户路路建设工程</t>
  </si>
  <si>
    <t>硬化通户路。长度1300米、宽3米、厚度20公分。</t>
  </si>
  <si>
    <t>完成通村路硬化1.3公里，及配套设施建设。方便110户496人安全出行。</t>
  </si>
  <si>
    <t>完善村内交通设施，规划村内交通布局，提升群众满意感，保障110户496人安全出行。</t>
  </si>
  <si>
    <t>三江县同乐乡孟寨村平偶屯文照桥两边挡土墙硬化工程</t>
  </si>
  <si>
    <t>建设挡土墙长300米，宽80厘米，高2.5米。</t>
  </si>
  <si>
    <t>完成600立方挡土墙建设，保障189户730人生活安全。</t>
  </si>
  <si>
    <t>完善村内基础设施建设，提升乡村风貌，建设宜居乡村，保障189户730人生活安全。</t>
  </si>
  <si>
    <t>三江县同乐乡岑甲村加列屯至良勾油茶产业基地新建产业路工程</t>
  </si>
  <si>
    <t>硬化产业路。长1.8公里、厚0.2米，路面宽3.5米。</t>
  </si>
  <si>
    <t>完成道路硬化1.8公里。方便735户2858人开展产业活动。</t>
  </si>
  <si>
    <t>三江县同乐乡高岜村老三屯安装屯内巷道防护栏工程</t>
  </si>
  <si>
    <t>安装屯内巷道防护栏。长1700米。</t>
  </si>
  <si>
    <t>完成安装屯内巷道防护栏1.7公里，保障40户160人安全出行。</t>
  </si>
  <si>
    <t>完善村内交通安全防护设施，提高出行安全系数，提升群众满意度，保障40户160人出行安全。</t>
  </si>
  <si>
    <t>三江县同乐乡高武村高武屯、白岩屯屯内联户路建设工程</t>
  </si>
  <si>
    <t>屯内通户路硬化工程长650米，宽0.8-1.2米。（高武屯坡尾寨至务丰屯内道路硬化600米×1.2米×0.12米；白岩屯李顺辉屋边至水井路底50米×0.8米×0.12米。）</t>
  </si>
  <si>
    <t>完成屯内650米道路硬化建设。保障369户1478人安全出行。</t>
  </si>
  <si>
    <t>完善贫困村基础设施建设，方便369户1478人安全出行。</t>
  </si>
  <si>
    <t>三江县同乐乡高洋村高洋屯农田水利设施建设工程（松昂至周耶）</t>
  </si>
  <si>
    <t>硬化三面光水利长2000米，宽0.2米，高0.35米。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</si>
  <si>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</si>
  <si>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</si>
  <si>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三江县同乐乡归东村农田水利设施建设工程</t>
  </si>
  <si>
    <t>硬化水利三面光。长3000米，深30公分，高30公分，宽30公分。</t>
  </si>
  <si>
    <t>完成水利三面光硬化0.3公里，改善560户，2277人粮食安全问题。</t>
  </si>
  <si>
    <t>完善农田水利设施，改善产业发展环境，提升农田产出收益，增加农民产业收入，保障560户2277人粮食安全。</t>
  </si>
  <si>
    <t>三江县同乐乡八吉村防洪堤建设项目</t>
  </si>
  <si>
    <t>建设防洪堤。总长1200米（八吉村吉公屯建设防洪堤长600米，高3米，厚1米。八吉村八洞屯建设防洪堤长300米，高3米，厚1米。八吉村盘绞屯建设防洪堤300米，高2米，厚50CM。）</t>
  </si>
  <si>
    <t>完成防洪墙1150米。保障480户2069人生命安全。</t>
  </si>
  <si>
    <t>提升贫困村防洪墙的建设，防地质灾害发生，牢固村庄人居环境。保障480户2069人生命安全。</t>
  </si>
  <si>
    <t>三江县同乐乡归夯村引寨雄至给冲黑林区产业基地产业路工程</t>
  </si>
  <si>
    <t>开挖产业路。长度6公里，宽度4.5米，合理设置涵洞、边沟、错车道等</t>
  </si>
  <si>
    <t>开挖6公里产业路，涉及林业产业发展1000亩。方便418户1800人产业发展。</t>
  </si>
  <si>
    <t>解决林业产业发展滞后问题，村村通道路通车问题，完善农村产业道路基础设施，促进群众积极发展产业。方便418户1800人产业发展。</t>
  </si>
  <si>
    <t>三江县同乐乡归亚村道路水毁修复项目</t>
  </si>
  <si>
    <t>一、建设挡土墙5处：（1）归亚村村部旁公路上方建挡土墙，长25米，高平均3米，厚度平均1米.(2)归亚村村部往初沙400米处公路下方建设挡土墙，长25米，高平均4米，厚度平均1米。(3)初沙屯三处公路下方建设挡土墙，分别长10米/20米/15米，高平均3米，厚度平均1米。(4)佩东屯公路上方建设挡土墙，长30米，高3米米，厚度平均2米。二、归亚屯至初沙屯生命防护栏1.5公里。</t>
  </si>
  <si>
    <t>完挡土墙建设5处，安装1.5公里防护栏，及屯级路配套设施建设。方便454户1958人出行。</t>
  </si>
  <si>
    <t>解决屯级道路安全通车问题，改善贫困村基础设施，方便454户1958人出行。</t>
  </si>
  <si>
    <t>三江县同乐乡桂书村高扒屯至高武屯路面加宽工程</t>
  </si>
  <si>
    <t>路面扩宽。长4.2公里，加宽1米。</t>
  </si>
  <si>
    <t>完成路面拓宽4.2公里，加宽1米。保障48户210人出行安全。</t>
  </si>
  <si>
    <t>完善村级道路交通设施，促进产业发展，保障48户210人出行安全。</t>
  </si>
  <si>
    <t>三江县同乐乡寨大村茶叶产业基地步道硬化工程</t>
  </si>
  <si>
    <t>茶园步道硬化。长7.3公里，宽1.2米。</t>
  </si>
  <si>
    <t>完成7370米的茶叶步道建设，方便240户948人发展生产</t>
  </si>
  <si>
    <t>完善产业基地配套设施，扩大产业种植规模，促进产业提质增效。增加农户收入，壮大村集体经济。方便240户948人开展产业活动。</t>
  </si>
  <si>
    <t>三江县同乐乡七团村四步屯三面光排水排污沟建设工程项目</t>
  </si>
  <si>
    <t>排水污水沟长935米、宽0.6米、深0.5米</t>
  </si>
  <si>
    <t>完成排水沟建设0.935公里，及配套设施建设。改善165户654人生活环境。</t>
  </si>
  <si>
    <t>改善七团村的生产生活条件，完善乡村治理配套设施，解决贫困村污水排放问题，提升乡村宜居环境，提升乡村风貌，解决165户654人污水排放问题。</t>
  </si>
  <si>
    <t>三江县同乐乡同乐村联户路建设项目</t>
  </si>
  <si>
    <t>同乐村硬化入户道路1300米，宽2.5米.厚度为20厘米。（新寨屯、寨从屯、平溪屯、同乐屯、瓦寨屯、三转屯）</t>
  </si>
  <si>
    <t>完成解决贫困村基础设施，方便1402户4963人出行水平。有效提升村容村貌整洁。</t>
  </si>
  <si>
    <t>完善村内交通设施，规划村内交通布局，提升群众满意感，保障1402户4963人安全出行。</t>
  </si>
  <si>
    <t>三江县同乐乡归美村高达至弄平山茶叶产业基地步道硬化工程</t>
  </si>
  <si>
    <t>硬化茶园步道。长5000米，宽3米，厚0.16米。</t>
  </si>
  <si>
    <t>完成茶园步道硬化5公里，及配套设施建设。方便84户354人发展产业。</t>
  </si>
  <si>
    <t>完善产业基地配套设施，扩大产业种植规模，促进产业提质增效。增加农户收入，壮大村集体经济。方便84户354人开展产业活动。</t>
  </si>
  <si>
    <t>三江县同乐乡岑甲村加列屯至岑甲屯油茶产业基地产业路项目</t>
  </si>
  <si>
    <t>开挖产业路。长600米、路面宽3.5米。</t>
  </si>
  <si>
    <t>杨明敏18078482418</t>
  </si>
  <si>
    <t>完成产业路建设长600米。方便735户2858人开展产业活动。</t>
  </si>
  <si>
    <t>完善加列屯与岑甲屯的通屯路交通设施，鼓励群众种植油茶和茶叶，增加群众收入。能够连接两屯之间的产业发展，为村民提供交通便利。</t>
  </si>
  <si>
    <t>三江县同乐乡高武村新建排污水沟工程</t>
  </si>
  <si>
    <t>硬化排污水沟，长2.2公里。（白岩屯排污水沟硬化三面光2000米×1米×0.8米；高武屯幼儿园至溪边排污水沟硬化三面光100米×1米×0.8米；平文屯综合楼后面排污水沟硬化三面光100米×0.3米×0.3米。）</t>
  </si>
  <si>
    <t>完成排污水沟硬化三面光2.2公里。解决517户2060人污水排放问题。</t>
  </si>
  <si>
    <t>完善贫困村基础设施建设，提升村屯污水治理，改善农村人居环境。解决517户2060人污水排放问题。</t>
  </si>
  <si>
    <t>三江县同乐乡归东村集体经济山塘修护工程</t>
  </si>
  <si>
    <t>集体经济项目，修复山塘水土流失。面积10亩，容积约50000立方米，维修堤坝（规格：长宽高1200米×6米×0.1米）</t>
  </si>
  <si>
    <t>完成堤坝建设1200米，提升560户2277人集体经济收入。</t>
  </si>
  <si>
    <t>盘活村集体经济资源，壮大村集体经济，保障560户2277人持续增收。</t>
  </si>
  <si>
    <t>三江县同乐乡归夯村培夯产业路硬化项目</t>
  </si>
  <si>
    <t>产业路硬化。长3.5公里、路面宽3.5米、厚20厘米，压实砂石基层厚10厘米；两边培路肩宽各0.6米；合理设置涵洞、边沟、错车道等（含归夯屯/归己屯）</t>
  </si>
  <si>
    <t>完成硬化路面长3.5公里，及配套设施建设，方便418户1800人出行安全。</t>
  </si>
  <si>
    <t>解决贫困村与非贫困村屯级道路通车问题，改善贫困村基础设施，方便418户1800人出行安全。</t>
  </si>
  <si>
    <t>三江县同乐乡净代村生活垃圾治理项目</t>
  </si>
  <si>
    <t>新建一座垃圾闷化设施。占地面积200平米。</t>
  </si>
  <si>
    <t>完成新建200㎡垃圾焚化炉1座。方便603户2594人生活垃圾处理。</t>
  </si>
  <si>
    <t>完善乡村治理配套设施，解决村内垃圾处理难的问题，提升乡村宜居环境，提升乡村风貌，提升603户2594人生活环境质量。</t>
  </si>
  <si>
    <t>三江县同乐乡寨大村归念油茶产业基地产业路硬化工程</t>
  </si>
  <si>
    <t>硬化产业路，长2.6公里、路面宽4米，适当设置会车点、山谷排水涵管等（光归宁至娘妞段及光归宁至归念段）</t>
  </si>
  <si>
    <t>完成路面硬化2600米。方便130户530人发展生产。</t>
  </si>
  <si>
    <t>完善产业基地配套设施，扩大产业种植规模，促进产业提质增效。增加农户收入，壮大村集体经济。方便130户530人开展产业活动。</t>
  </si>
  <si>
    <t>三江县同乐乡七团村四步屯防洪堤建设项目</t>
  </si>
  <si>
    <t>修建硬化1.5公里、高2米、厚50公分</t>
  </si>
  <si>
    <t>完成修建1.5公里防洪堤。提升589户2533人出行安全。</t>
  </si>
  <si>
    <t>提升脱贫村防洪墙的建设，防地质灾害发生，牢固村庄人居环境。保障589户2355人生命安全。</t>
  </si>
  <si>
    <t>三江县同乐乡同乐村公共照明设施建设项目</t>
  </si>
  <si>
    <t>安装太阳能路灯315盏。（寨从屯85盏，平溪屯30盏，新寨屯30盏，同乐屯85盏，瓦寨屯20盏，三转屯35盏，同乐街30盏）</t>
  </si>
  <si>
    <t>完成安装太阳能路灯315盏。方便1402户4963人夜间出行。</t>
  </si>
  <si>
    <t>完善村内照明设施，提升群众满意度，保障1402户4963人夜间出行安全。</t>
  </si>
  <si>
    <t>三江县同乐乡归美村归保至美孝茶叶产业基地步道硬化工程</t>
  </si>
  <si>
    <t>硬化茶园步道。长1000米，宽1.3米，厚0.1米。</t>
  </si>
  <si>
    <t>完成茶园步道硬化1公里，及配套设施建设。方便74户337人发展产业。</t>
  </si>
  <si>
    <t>三江县同乐乡岑甲村良同大桥至上良同屯、归横屯道路拓宽硬化工程</t>
  </si>
  <si>
    <t>扩宽村内通屯道路。良同大桥至归横屯、上良同屯道路长约4公里，拓宽1米并硬化。</t>
  </si>
  <si>
    <t>贺记福15978211361</t>
  </si>
  <si>
    <t>完成道路拓宽4公里。保障735户2858人出行安全。</t>
  </si>
  <si>
    <t>三江县同乐乡高岜村公共照明设施建设项目</t>
  </si>
  <si>
    <t>安装太阳能路灯100盏。</t>
  </si>
  <si>
    <t>安装太阳能路灯100盏，改善高岜村基础设施，方便863户3630人夜间出行。</t>
  </si>
  <si>
    <t>完善村内照明设施，提升群众满意度，保障863户3630人夜间出行安全。</t>
  </si>
  <si>
    <t>三江县同乐乡归东村集体经济白茶厂设施提升项目</t>
  </si>
  <si>
    <t>集体经济项目，提升白茶厂设施环境。1、白茶厂周围挡墙，高2.5米，长80米，厚0.3米，2、晒茶青场地硬化，80平方米，厚度0.1米，
3、木房3间，高8米，宽10米，深9米</t>
  </si>
  <si>
    <t>完成建设茶厂围墙高2.5米、长80米，厚0.3米；硬化晒茶清地面80㎡；新建木房3间，高8米，宽10米，深9米。完善二产设施，保障560户2277人持续增收</t>
  </si>
  <si>
    <t>完善二产设施，壮大村集体经济，打造农村可持续发展产业，保障560户2277人持续增收。</t>
  </si>
  <si>
    <t>三江县同乐乡归夯村两弱农田水利设施建设工程</t>
  </si>
  <si>
    <t>水利三面光。长度5000米，规格30*25*12（含归夯屯/归己屯）</t>
  </si>
  <si>
    <t>完善农渠水利灌溉5公里，涉及农田600多亩，保障418户1800人粮食安全。</t>
  </si>
  <si>
    <t>解决产业发展滞后问题，撂荒地复耕复垦的问题，提高产业生产效率，完善农村产业基础设施配套，促进群众积极发展产业。保障418户1800人粮食安全。</t>
  </si>
  <si>
    <t>三江县同乐乡净代村新建排污水沟工程</t>
  </si>
  <si>
    <t>新建排污水沟。长度约9公里，宽0.6米，高0.6米。</t>
  </si>
  <si>
    <t>完成新建排水沟9公里，方便603户2594人污水处理。</t>
  </si>
  <si>
    <t>完善乡村治理配套设施，解决贫困村污水排放问题，提升乡村宜居环境，提升乡村风貌，解决603户2594人污水排放问题。</t>
  </si>
  <si>
    <t>三江县同乐乡七团村灌溉农田水利修复工程项目</t>
  </si>
  <si>
    <t>1、七团屯三正三面光水利水渠维修2000米。2、四步屯成欢全-归给水利水管更换4000米/Φ160</t>
  </si>
  <si>
    <t>完成维修三面光水利2公里；更换网管4公里。改善589户2533人饮水安全。</t>
  </si>
  <si>
    <t>完善农田水利设施，改善产业发展环境，提升农田产出收益，增加农民产业收入，保障589户2533人粮食安全。</t>
  </si>
  <si>
    <t>三江县同乐乡归美村归纳屯巷道水毁修复工程</t>
  </si>
  <si>
    <t>新建巷道挡土墙。长200米宽2.6米，厚0.1米。</t>
  </si>
  <si>
    <t>完成新建挡土墙200米，宽2.6米，厚0.1米。保障323户1503人生命安全。</t>
  </si>
  <si>
    <t>完善村内交通安全防护设施，提高出行安全系数，提升群众满意度，保障323户1503人出行安全。</t>
  </si>
  <si>
    <t>三江县同乐乡岑甲村归岳屯公路挡土墙建设工程</t>
  </si>
  <si>
    <t>新建挡土墙3处：长20米，高3米，宽1米；长12米，高3米，宽1米；长8米，高2米，宽1米；</t>
  </si>
  <si>
    <t>陆梦环
18276795361</t>
  </si>
  <si>
    <t>完成道路挡土墙建设3处。保障735户2858人出行安全。</t>
  </si>
  <si>
    <t>完善村内交通设施，改善农民出行条件，保障735户2858人安全出行。</t>
  </si>
  <si>
    <t>三江县同乐乡孟寨村孟寨屯高岑油茶基地路硬化项目</t>
  </si>
  <si>
    <t>硬化高岑油茶基地内产业路线路2条，道路长约3000米</t>
  </si>
  <si>
    <t>三江县同乐乡归夯村月亮亭集体油茶基地路硬化项目</t>
  </si>
  <si>
    <t>产业路硬化2公里</t>
  </si>
  <si>
    <t>三江县同乐乡二小至能温油茶基地产业路硬化项目</t>
  </si>
  <si>
    <t>硬化二小至能温油茶基地产业路4000米</t>
  </si>
  <si>
    <t>三江县同乐乡孟寨村孟寨屯高岑油茶基地仓储房项目</t>
  </si>
  <si>
    <t>新建仓储房100平方米，包含地基平整、硬化，一层砖房</t>
  </si>
  <si>
    <t>三江县同乐乡孟寨村坳寨屯富北油茶基路硬化项目</t>
  </si>
  <si>
    <t>硬化富北油茶基地内产业路线路1条，道路长约500米</t>
  </si>
  <si>
    <t>三江县同乐乡孟寨村坳寨屯富北油茶基地仓储房项目</t>
  </si>
  <si>
    <t>新建仓储房80平方米，包含地基平整、硬化，一层砖房</t>
  </si>
  <si>
    <t>三江县同乐乡孟寨村孟寨屯高岑油茶基地运输轨道项目</t>
  </si>
  <si>
    <t>新建轨道车线路7条，轨道长约9000米，配套机车7台</t>
  </si>
  <si>
    <t>三江县同乐乡高旁村高旁屯到石高油茶基地产业路硬化项目</t>
  </si>
  <si>
    <t>新建硬化高岑油茶基地产业路线路1条，道路长约4000米</t>
  </si>
  <si>
    <t>三江县同乐乡高旁村高旁屯石高油茶基地轨道车及仓储间项目</t>
  </si>
  <si>
    <t>新建轨道车线路5条，轨道长约5000米，配套机车5台；新建仓储房100平方米，包含地基平整、硬化，一层砖房。</t>
  </si>
  <si>
    <t>三江县同乐乡岑甲村蓬叶屯三竹油茶基地产业路硬化项目</t>
  </si>
  <si>
    <t>新建硬化蓬叶油茶基地产业路线路1条，道路长约4000米</t>
  </si>
  <si>
    <t>三江县同乐乡岑甲村加列屯油茶基地产业路硬化项目</t>
  </si>
  <si>
    <t>新建硬化加列油茶基地产业路线路1条，道路长约4000米</t>
  </si>
  <si>
    <t>三江县同乐乡高培村亚别屯至归洋冲油茶基地产业路硬化项目</t>
  </si>
  <si>
    <t>高培村亚别屯至归洋冲油茶基地产业路硬化3000米</t>
  </si>
  <si>
    <t>三江县同乐乡归夯村千亩油茶基地运输轨道项目</t>
  </si>
  <si>
    <t>新建轨道车线路15条，轨道长约9500米，配套机车15台</t>
  </si>
  <si>
    <t>三江县同乐乡归夯村月亮亭集体油茶基地轨道车项目</t>
  </si>
  <si>
    <t>新建轨道车线路2条，轨道长约1000米，配套机车2台</t>
  </si>
  <si>
    <t>三江县同乐乡归夯村月亮亭集体油茶基地仓储房项目</t>
  </si>
  <si>
    <t>三江县同乐乡良冲村岜甲屯屯内道路硬化工程</t>
  </si>
  <si>
    <t>硬化通户路。长300米，款3-3.5米，厚0.2米。建设道路挡土墙长10米，高5米。</t>
  </si>
  <si>
    <t>三江县同乐乡良冲村岜甲屯排污水沟建设工程</t>
  </si>
  <si>
    <t>建设三面光排水沟。长1公里，规格30*30*30CM。</t>
  </si>
  <si>
    <t>三江县同乐乡同乐村柳边土地平整项目</t>
  </si>
  <si>
    <t>土地平整，长100米，宽8米。</t>
  </si>
  <si>
    <t>三江县同乐乡归夯村安置点活动场所建设项目</t>
  </si>
  <si>
    <t>建设村级活动中心平台，长30米，宽15米。需要打桩灌混凝土。</t>
  </si>
  <si>
    <t>三江县</t>
  </si>
  <si>
    <t>各村</t>
  </si>
  <si>
    <t>2025年三江县螺蛳粉原材料基地建设以奖代补项目</t>
  </si>
  <si>
    <t>发展螺蛳粉原材料（豆角、木耳螺蛳）基地建设，对达到补助条件的种植/养殖户、村集体和新型经营主体进行奖补，积极推进螺蛳粉原材料产业发展。</t>
  </si>
  <si>
    <t>吴清鹏17777247072</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</si>
  <si>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</si>
  <si>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</si>
  <si>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农业农村局</t>
  </si>
  <si>
    <t>2025年三江县到户产业以奖代补</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</si>
  <si>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</si>
  <si>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</si>
  <si>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</si>
  <si>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2025年三江县雨露计划项目</t>
  </si>
  <si>
    <t>巩固三保障成果</t>
  </si>
  <si>
    <t>教育</t>
  </si>
  <si>
    <t>1.雨露计划职业教育学历补助补助；
2.雨露计划短期技能培训；
3.雨露计划农民实用技术培训。</t>
  </si>
  <si>
    <t>黄洁良18977277301</t>
  </si>
  <si>
    <r>
      <rPr>
        <b/>
        <sz val="12"/>
        <rFont val="宋体"/>
        <charset val="134"/>
        <scheme val="minor"/>
      </rPr>
      <t>一是</t>
    </r>
    <r>
      <rPr>
        <sz val="12"/>
        <rFont val="宋体"/>
        <charset val="134"/>
        <scheme val="minor"/>
      </rPr>
      <t>核实核准雨露计划学生信息，做到精准补助、应补尽补，确保补助资金按时足额发放到户。</t>
    </r>
    <r>
      <rPr>
        <b/>
        <sz val="12"/>
        <rFont val="宋体"/>
        <charset val="134"/>
        <scheme val="minor"/>
      </rPr>
      <t>二是</t>
    </r>
    <r>
      <rPr>
        <sz val="12"/>
        <rFont val="宋体"/>
        <charset val="134"/>
        <scheme val="minor"/>
      </rPr>
      <t>根据贫困劳动力转移就业需求，有针对性地开展短期技能培训，实现技能型就业，提高就业质量；</t>
    </r>
    <r>
      <rPr>
        <b/>
        <sz val="12"/>
        <rFont val="宋体"/>
        <charset val="134"/>
        <scheme val="minor"/>
      </rPr>
      <t>三是</t>
    </r>
    <r>
      <rPr>
        <sz val="12"/>
        <rFont val="宋体"/>
        <charset val="134"/>
        <scheme val="minor"/>
      </rPr>
      <t>围绕产业发展需要，大力开展农村实用技术培训，重点培育一批“土专家”、种养能手和技术骨干。</t>
    </r>
  </si>
  <si>
    <t>通过“雨露计划”引导农村脱贫户（监测对象）家庭初中、高中毕业生和青壮年劳动力接受学历教育及技能培训，提升内生动力，促进转移就业，实现增收致富，阻断贫困代际传递。</t>
  </si>
  <si>
    <t>2025年三江县脱贫人口小额信贷贴息资金</t>
  </si>
  <si>
    <t>金融保险配套项目</t>
  </si>
  <si>
    <t>完成脱贫人口小额信贷贴息，解决脱贫人口发展生产启动资金难问题，支持脱贫人口发展生产</t>
  </si>
  <si>
    <t>熊秋棉13481086398</t>
  </si>
  <si>
    <t>完成脱贫人口小额信贷贴息，解决脱贫人口发展生产启动资金难问题，支持脱贫人口发展生产，受益户数 6000户。</t>
  </si>
  <si>
    <t>按时完成脱贫人口小额信贷贴息5000户，促进脱贫人口增收</t>
  </si>
  <si>
    <r>
      <rPr>
        <sz val="12"/>
        <rFont val="宋体"/>
        <charset val="134"/>
        <scheme val="minor"/>
      </rPr>
      <t>2025</t>
    </r>
    <r>
      <rPr>
        <sz val="12"/>
        <rFont val="宋体"/>
        <charset val="134"/>
      </rPr>
      <t>年三江县乡村振兴公益岗补助</t>
    </r>
  </si>
  <si>
    <t>就业项目</t>
  </si>
  <si>
    <t>公益性岗位</t>
  </si>
  <si>
    <t>开发公益性岗位，解决4000左右人次就业，保障脱贫人口就业稳定、解决就业问题、巩固脱贫成效</t>
  </si>
  <si>
    <t>黄思思
07728617726</t>
  </si>
  <si>
    <t>完成开发公益性岗位，解决4000左右人次就业，保障脱贫人口就业稳定、解决就业问题、巩固脱贫成效，促进脱贫人口增收。</t>
  </si>
  <si>
    <t>通过务工就业/技术培训指导/等方式，促进农户年增收超过1000万元。</t>
  </si>
  <si>
    <t>2025年三江县脱贫人口跨省一次性交通补助</t>
  </si>
  <si>
    <t>务工补助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</si>
  <si>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</si>
  <si>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</si>
  <si>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2025年三江县脱贫人口县域内稳定就业补助</t>
  </si>
  <si>
    <t>在县域内稳定就业补助（150至400元/人.月），补助最长不超过6个月。</t>
  </si>
  <si>
    <t>完成县域内劳务补贴补助0.3万人，保障脱贫人口就业稳定、解决就业问题、巩固脱贫成效，促进脱贫人口增收。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</si>
</sst>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0.00\)"/>
  </numFmts>
  <fonts count="67">
    <font>
      <sz val="11"/>
      <color theme="1"/>
      <name val="宋体"/>
      <charset val="134"/>
      <scheme val="minor"/>
    </font>
    <font>
      <sz val="11"/>
      <name val="宋体"/>
      <charset val="134"/>
      <scheme val="minor"/>
    </font>
    <font>
      <sz val="13"/>
      <name val="仿宋_GB2312"/>
      <charset val="134"/>
    </font>
    <font>
      <b/>
      <sz val="11"/>
      <name val="宋体"/>
      <charset val="134"/>
      <scheme val="minor"/>
    </font>
    <font>
      <b/>
      <sz val="12"/>
      <name val="宋体"/>
      <charset val="134"/>
      <scheme val="minor"/>
    </font>
    <font>
      <sz val="12"/>
      <name val="宋体"/>
      <charset val="134"/>
      <scheme val="minor"/>
    </font>
    <font>
      <sz val="22"/>
      <name val="方正小标宋简体"/>
      <charset val="134"/>
    </font>
    <font>
      <sz val="12"/>
      <name val="宋体"/>
      <charset val="134"/>
    </font>
    <font>
      <sz val="11"/>
      <name val="宋体"/>
      <charset val="134"/>
    </font>
    <font>
      <b/>
      <sz val="12"/>
      <color theme="1"/>
      <name val="宋体"/>
      <charset val="134"/>
      <scheme val="minor"/>
    </font>
    <font>
      <b/>
      <sz val="14"/>
      <name val="宋体"/>
      <charset val="134"/>
    </font>
    <font>
      <sz val="12"/>
      <color theme="1"/>
      <name val="宋体"/>
      <charset val="134"/>
      <scheme val="minor"/>
    </font>
    <font>
      <sz val="12"/>
      <name val="仿宋"/>
      <charset val="134"/>
    </font>
    <font>
      <sz val="12"/>
      <color theme="1"/>
      <name val="宋体"/>
      <charset val="134"/>
    </font>
    <font>
      <sz val="12"/>
      <name val="仿宋_GB2312"/>
      <charset val="134"/>
    </font>
    <font>
      <sz val="12"/>
      <color rgb="FFFF0000"/>
      <name val="宋体"/>
      <charset val="134"/>
      <scheme val="minor"/>
    </font>
    <font>
      <sz val="10"/>
      <name val="宋体"/>
      <charset val="134"/>
      <scheme val="minor"/>
    </font>
    <font>
      <sz val="12"/>
      <name val="宋体"/>
      <charset val="204"/>
    </font>
    <font>
      <sz val="12"/>
      <name val="Courier New"/>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3"/>
      <color indexed="56"/>
      <name val="宋体"/>
      <charset val="134"/>
    </font>
    <font>
      <b/>
      <sz val="15"/>
      <color indexed="56"/>
      <name val="宋体"/>
      <charset val="134"/>
    </font>
    <font>
      <b/>
      <sz val="11"/>
      <color indexed="56"/>
      <name val="宋体"/>
      <charset val="134"/>
    </font>
    <font>
      <i/>
      <sz val="11"/>
      <color indexed="23"/>
      <name val="宋体"/>
      <charset val="134"/>
    </font>
    <font>
      <sz val="11"/>
      <color indexed="62"/>
      <name val="宋体"/>
      <charset val="134"/>
    </font>
    <font>
      <b/>
      <sz val="18"/>
      <color indexed="54"/>
      <name val="宋体"/>
      <charset val="134"/>
    </font>
    <font>
      <b/>
      <sz val="11"/>
      <color indexed="63"/>
      <name val="宋体"/>
      <charset val="134"/>
    </font>
    <font>
      <sz val="11"/>
      <color indexed="17"/>
      <name val="宋体"/>
      <charset val="134"/>
    </font>
    <font>
      <sz val="11"/>
      <color indexed="52"/>
      <name val="宋体"/>
      <charset val="134"/>
    </font>
    <font>
      <b/>
      <sz val="18"/>
      <color indexed="56"/>
      <name val="宋体"/>
      <charset val="134"/>
    </font>
    <font>
      <sz val="11"/>
      <color indexed="8"/>
      <name val="Tahoma"/>
      <charset val="134"/>
    </font>
    <font>
      <sz val="8"/>
      <name val="宋体"/>
      <charset val="134"/>
    </font>
    <font>
      <b/>
      <sz val="11"/>
      <color indexed="9"/>
      <name val="宋体"/>
      <charset val="134"/>
    </font>
    <font>
      <b/>
      <sz val="15"/>
      <color indexed="54"/>
      <name val="宋体"/>
      <charset val="134"/>
    </font>
    <font>
      <b/>
      <sz val="11"/>
      <color indexed="8"/>
      <name val="宋体"/>
      <charset val="134"/>
    </font>
    <font>
      <b/>
      <sz val="11"/>
      <color indexed="54"/>
      <name val="宋体"/>
      <charset val="134"/>
    </font>
    <font>
      <b/>
      <sz val="13"/>
      <color indexed="54"/>
      <name val="宋体"/>
      <charset val="134"/>
    </font>
    <font>
      <sz val="11"/>
      <color indexed="20"/>
      <name val="宋体"/>
      <charset val="134"/>
    </font>
    <font>
      <sz val="11"/>
      <color rgb="FF000000"/>
      <name val="宋体"/>
      <charset val="134"/>
    </font>
    <font>
      <sz val="10"/>
      <name val="Arial"/>
      <charset val="134"/>
    </font>
    <font>
      <b/>
      <sz val="11"/>
      <color indexed="52"/>
      <name val="宋体"/>
      <charset val="134"/>
    </font>
    <font>
      <sz val="11"/>
      <color indexed="10"/>
      <name val="宋体"/>
      <charset val="134"/>
    </font>
    <font>
      <sz val="11"/>
      <color indexed="60"/>
      <name val="宋体"/>
      <charset val="134"/>
    </font>
    <font>
      <u/>
      <sz val="12"/>
      <name val="宋体"/>
      <charset val="134"/>
      <scheme val="minor"/>
    </font>
    <font>
      <sz val="11"/>
      <name val="Courier New"/>
      <charset val="134"/>
    </font>
    <font>
      <sz val="12"/>
      <name val="Calibri"/>
      <charset val="134"/>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9"/>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42"/>
        <bgColor indexed="64"/>
      </patternFill>
    </fill>
    <fill>
      <patternFill patternType="solid">
        <fgColor indexed="29"/>
        <bgColor indexed="64"/>
      </patternFill>
    </fill>
    <fill>
      <patternFill patternType="solid">
        <fgColor indexed="62"/>
        <bgColor indexed="64"/>
      </patternFill>
    </fill>
    <fill>
      <patternFill patternType="solid">
        <fgColor indexed="57"/>
        <bgColor indexed="64"/>
      </patternFill>
    </fill>
    <fill>
      <patternFill patternType="solid">
        <fgColor indexed="46"/>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62"/>
      </top>
      <bottom style="double">
        <color indexed="6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11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3" borderId="15" applyNumberFormat="0" applyAlignment="0" applyProtection="0">
      <alignment vertical="center"/>
    </xf>
    <xf numFmtId="0" fontId="29" fillId="4" borderId="16" applyNumberFormat="0" applyAlignment="0" applyProtection="0">
      <alignment vertical="center"/>
    </xf>
    <xf numFmtId="0" fontId="30" fillId="4" borderId="15" applyNumberFormat="0" applyAlignment="0" applyProtection="0">
      <alignment vertical="center"/>
    </xf>
    <xf numFmtId="0" fontId="31" fillId="5" borderId="17" applyNumberFormat="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33" borderId="0" applyNumberFormat="0" applyBorder="0" applyAlignment="0" applyProtection="0">
      <alignment vertical="center"/>
    </xf>
    <xf numFmtId="0" fontId="40" fillId="34" borderId="0" applyNumberFormat="0" applyBorder="0" applyAlignment="0" applyProtection="0">
      <alignment vertical="center"/>
    </xf>
    <xf numFmtId="0" fontId="7" fillId="0" borderId="0" applyNumberFormat="0" applyFont="0" applyFill="0" applyBorder="0" applyAlignment="0" applyProtection="0">
      <alignment vertical="center"/>
    </xf>
    <xf numFmtId="0" fontId="40" fillId="35" borderId="0" applyNumberFormat="0" applyBorder="0" applyAlignment="0" applyProtection="0">
      <alignment vertical="center"/>
    </xf>
    <xf numFmtId="0" fontId="39"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9" fillId="39" borderId="0" applyNumberFormat="0" applyBorder="0" applyAlignment="0" applyProtection="0">
      <alignment vertical="center"/>
    </xf>
    <xf numFmtId="0" fontId="40" fillId="40" borderId="0" applyNumberFormat="0" applyBorder="0" applyAlignment="0" applyProtection="0">
      <alignment vertical="center"/>
    </xf>
    <xf numFmtId="0" fontId="40" fillId="41" borderId="0" applyNumberFormat="0" applyBorder="0" applyAlignment="0" applyProtection="0">
      <alignment vertical="center"/>
    </xf>
    <xf numFmtId="0" fontId="41" fillId="0" borderId="20" applyNumberFormat="0" applyFill="0" applyAlignment="0" applyProtection="0">
      <alignment vertical="center"/>
    </xf>
    <xf numFmtId="0" fontId="40" fillId="33" borderId="0" applyNumberFormat="0" applyBorder="0" applyAlignment="0" applyProtection="0">
      <alignment vertical="center"/>
    </xf>
    <xf numFmtId="0" fontId="42" fillId="0" borderId="21" applyNumberFormat="0" applyFill="0" applyAlignment="0" applyProtection="0">
      <alignment vertical="center"/>
    </xf>
    <xf numFmtId="0" fontId="40" fillId="42" borderId="0" applyNumberFormat="0" applyBorder="0" applyAlignment="0" applyProtection="0">
      <alignment vertical="center"/>
    </xf>
    <xf numFmtId="0" fontId="39" fillId="43" borderId="0" applyNumberFormat="0" applyBorder="0" applyAlignment="0" applyProtection="0">
      <alignment vertical="center"/>
    </xf>
    <xf numFmtId="0" fontId="40" fillId="44" borderId="0" applyNumberFormat="0" applyBorder="0" applyAlignment="0" applyProtection="0">
      <alignment vertical="center"/>
    </xf>
    <xf numFmtId="0" fontId="39" fillId="45" borderId="0" applyNumberFormat="0" applyBorder="0" applyAlignment="0" applyProtection="0">
      <alignment vertical="center"/>
    </xf>
    <xf numFmtId="0" fontId="40" fillId="46"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43" fillId="0" borderId="0" applyNumberFormat="0" applyFill="0" applyBorder="0" applyAlignment="0" applyProtection="0">
      <alignment vertical="center"/>
    </xf>
    <xf numFmtId="0" fontId="39" fillId="49" borderId="0" applyNumberFormat="0" applyBorder="0" applyAlignment="0" applyProtection="0">
      <alignment vertical="center"/>
    </xf>
    <xf numFmtId="0" fontId="43" fillId="0" borderId="22" applyNumberFormat="0" applyFill="0" applyAlignment="0" applyProtection="0">
      <alignment vertical="center"/>
    </xf>
    <xf numFmtId="0" fontId="40" fillId="50" borderId="0" applyNumberFormat="0" applyBorder="0" applyAlignment="0" applyProtection="0">
      <alignment vertical="center"/>
    </xf>
    <xf numFmtId="0" fontId="7" fillId="0" borderId="0"/>
    <xf numFmtId="0" fontId="40" fillId="51" borderId="0" applyNumberFormat="0" applyBorder="0" applyAlignment="0" applyProtection="0">
      <alignment vertical="center"/>
    </xf>
    <xf numFmtId="0" fontId="40" fillId="47" borderId="0" applyNumberFormat="0" applyBorder="0" applyAlignment="0" applyProtection="0">
      <alignment vertical="center"/>
    </xf>
    <xf numFmtId="0" fontId="40" fillId="43" borderId="0" applyNumberFormat="0" applyBorder="0" applyAlignment="0" applyProtection="0">
      <alignment vertical="center"/>
    </xf>
    <xf numFmtId="0" fontId="39" fillId="40" borderId="0" applyNumberFormat="0" applyBorder="0" applyAlignment="0" applyProtection="0">
      <alignment vertical="center"/>
    </xf>
    <xf numFmtId="0" fontId="39" fillId="52" borderId="0" applyNumberFormat="0" applyBorder="0" applyAlignment="0" applyProtection="0">
      <alignment vertical="center"/>
    </xf>
    <xf numFmtId="0" fontId="39" fillId="42" borderId="0" applyNumberFormat="0" applyBorder="0" applyAlignment="0" applyProtection="0">
      <alignment vertical="center"/>
    </xf>
    <xf numFmtId="0" fontId="44" fillId="0" borderId="0" applyNumberFormat="0" applyFill="0" applyBorder="0" applyAlignment="0" applyProtection="0">
      <alignment vertical="center"/>
    </xf>
    <xf numFmtId="0" fontId="45" fillId="35" borderId="23" applyNumberFormat="0" applyAlignment="0" applyProtection="0">
      <alignment vertical="center"/>
    </xf>
    <xf numFmtId="0" fontId="46" fillId="0" borderId="0" applyNumberFormat="0" applyFill="0" applyBorder="0" applyAlignment="0" applyProtection="0">
      <alignment vertical="center"/>
    </xf>
    <xf numFmtId="0" fontId="47" fillId="43" borderId="24" applyNumberFormat="0" applyAlignment="0" applyProtection="0">
      <alignment vertical="center"/>
    </xf>
    <xf numFmtId="0" fontId="48" fillId="46" borderId="0" applyNumberFormat="0" applyBorder="0" applyAlignment="0" applyProtection="0">
      <alignment vertical="center"/>
    </xf>
    <xf numFmtId="0" fontId="49" fillId="0" borderId="25" applyNumberFormat="0" applyFill="0" applyAlignment="0" applyProtection="0">
      <alignment vertical="center"/>
    </xf>
    <xf numFmtId="0" fontId="50" fillId="0" borderId="0" applyNumberFormat="0" applyFill="0" applyBorder="0" applyAlignment="0" applyProtection="0">
      <alignment vertical="center"/>
    </xf>
    <xf numFmtId="0" fontId="51" fillId="0" borderId="0">
      <alignment vertical="center"/>
    </xf>
    <xf numFmtId="0" fontId="11" fillId="0" borderId="0" applyNumberFormat="0" applyFill="0" applyBorder="0" applyAlignment="0" applyProtection="0">
      <alignment vertical="center"/>
    </xf>
    <xf numFmtId="0" fontId="52" fillId="0" borderId="0"/>
    <xf numFmtId="0" fontId="53" fillId="53" borderId="26" applyNumberFormat="0" applyAlignment="0" applyProtection="0">
      <alignment vertical="center"/>
    </xf>
    <xf numFmtId="0" fontId="39" fillId="35" borderId="0" applyNumberFormat="0" applyBorder="0" applyAlignment="0" applyProtection="0">
      <alignment vertical="center"/>
    </xf>
    <xf numFmtId="0" fontId="39" fillId="54" borderId="0" applyNumberFormat="0" applyBorder="0" applyAlignment="0" applyProtection="0">
      <alignment vertical="center"/>
    </xf>
    <xf numFmtId="0" fontId="39" fillId="55" borderId="0" applyNumberFormat="0" applyBorder="0" applyAlignment="0" applyProtection="0">
      <alignment vertical="center"/>
    </xf>
    <xf numFmtId="0" fontId="39" fillId="34" borderId="0" applyNumberFormat="0" applyBorder="0" applyAlignment="0" applyProtection="0">
      <alignment vertical="center"/>
    </xf>
    <xf numFmtId="0" fontId="54" fillId="0" borderId="27" applyNumberFormat="0" applyFill="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7" fillId="0" borderId="27" applyNumberFormat="0" applyFill="0" applyAlignment="0" applyProtection="0">
      <alignment vertical="center"/>
    </xf>
    <xf numFmtId="0" fontId="56" fillId="0" borderId="0" applyNumberFormat="0" applyFill="0" applyBorder="0" applyAlignment="0" applyProtection="0">
      <alignment vertical="center"/>
    </xf>
    <xf numFmtId="0" fontId="58" fillId="41" borderId="0" applyNumberFormat="0" applyBorder="0" applyAlignment="0" applyProtection="0">
      <alignment vertical="center"/>
    </xf>
    <xf numFmtId="0" fontId="7" fillId="51" borderId="30" applyNumberFormat="0" applyFont="0" applyAlignment="0" applyProtection="0">
      <alignment vertical="center"/>
    </xf>
    <xf numFmtId="0" fontId="59" fillId="0" borderId="0">
      <protection locked="0"/>
    </xf>
    <xf numFmtId="0" fontId="40" fillId="0" borderId="0">
      <alignment vertical="center"/>
    </xf>
    <xf numFmtId="0" fontId="13" fillId="0" borderId="0" applyNumberFormat="0" applyFill="0" applyBorder="0" applyAlignment="0" applyProtection="0">
      <alignment vertical="center"/>
    </xf>
    <xf numFmtId="0" fontId="7" fillId="0" borderId="0">
      <alignment vertical="center"/>
    </xf>
    <xf numFmtId="0" fontId="60" fillId="0" borderId="0"/>
    <xf numFmtId="0" fontId="55" fillId="0" borderId="31" applyNumberFormat="0" applyFill="0" applyAlignment="0" applyProtection="0">
      <alignment vertical="center"/>
    </xf>
    <xf numFmtId="0" fontId="61" fillId="43" borderId="23" applyNumberFormat="0" applyAlignment="0" applyProtection="0">
      <alignment vertical="center"/>
    </xf>
    <xf numFmtId="0" fontId="62" fillId="0" borderId="0" applyNumberFormat="0" applyFill="0" applyBorder="0" applyAlignment="0" applyProtection="0">
      <alignment vertical="center"/>
    </xf>
    <xf numFmtId="0" fontId="39" fillId="53" borderId="0" applyNumberFormat="0" applyBorder="0" applyAlignment="0" applyProtection="0">
      <alignment vertical="center"/>
    </xf>
    <xf numFmtId="0" fontId="63" fillId="40" borderId="0" applyNumberFormat="0" applyBorder="0" applyAlignment="0" applyProtection="0">
      <alignment vertical="center"/>
    </xf>
    <xf numFmtId="0" fontId="40" fillId="51" borderId="30" applyNumberFormat="0" applyFont="0" applyAlignment="0" applyProtection="0">
      <alignment vertical="center"/>
    </xf>
    <xf numFmtId="0" fontId="0" fillId="0" borderId="0">
      <alignment vertical="center"/>
    </xf>
    <xf numFmtId="0" fontId="39" fillId="4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cellStyleXfs>
  <cellXfs count="160">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5" fillId="0" borderId="1"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 xfId="103"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102"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103" applyFont="1" applyFill="1" applyBorder="1" applyAlignment="1">
      <alignment horizontal="left" vertical="center" wrapText="1"/>
    </xf>
    <xf numFmtId="0" fontId="5" fillId="0" borderId="1" xfId="102"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2" xfId="103"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xf>
    <xf numFmtId="0" fontId="8" fillId="0" borderId="8" xfId="0" applyFont="1" applyFill="1" applyBorder="1" applyAlignment="1">
      <alignment horizontal="left" vertical="center"/>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103"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102" applyFont="1" applyFill="1" applyBorder="1" applyAlignment="1" applyProtection="1">
      <alignment horizontal="left" vertical="center" wrapText="1"/>
    </xf>
    <xf numFmtId="0" fontId="7" fillId="0" borderId="1" xfId="0" applyFont="1" applyFill="1" applyBorder="1" applyAlignment="1">
      <alignment horizontal="center" vertical="center"/>
    </xf>
    <xf numFmtId="0" fontId="2" fillId="0" borderId="0" xfId="0" applyFont="1" applyFill="1" applyBorder="1" applyAlignment="1">
      <alignment horizontal="right" vertical="center" wrapText="1"/>
    </xf>
    <xf numFmtId="0" fontId="9"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105" applyNumberFormat="1" applyFont="1" applyFill="1" applyBorder="1" applyAlignment="1">
      <alignment horizontal="center" vertical="center"/>
    </xf>
    <xf numFmtId="176" fontId="5" fillId="0" borderId="1" xfId="105"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176" fontId="5" fillId="0" borderId="1" xfId="105" applyNumberFormat="1" applyFont="1" applyFill="1" applyBorder="1" applyAlignment="1">
      <alignment horizontal="center" vertical="center" wrapText="1"/>
    </xf>
    <xf numFmtId="176" fontId="7" fillId="0" borderId="1" xfId="105"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7" fillId="0" borderId="1" xfId="105"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5" fillId="0" borderId="0" xfId="0" applyFont="1" applyFill="1" applyBorder="1">
      <alignment vertical="center"/>
    </xf>
    <xf numFmtId="0" fontId="2" fillId="0" borderId="0" xfId="0" applyFont="1" applyFill="1" applyAlignment="1">
      <alignment horizontal="center" vertical="center" wrapText="1"/>
    </xf>
    <xf numFmtId="0" fontId="14" fillId="0" borderId="0" xfId="0" applyFont="1" applyFill="1" applyBorder="1">
      <alignment vertical="center"/>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Fill="1" applyBorder="1">
      <alignment vertical="center"/>
    </xf>
    <xf numFmtId="0" fontId="4" fillId="0" borderId="4" xfId="0" applyFont="1" applyFill="1" applyBorder="1">
      <alignment vertical="center"/>
    </xf>
    <xf numFmtId="0" fontId="5" fillId="0" borderId="1" xfId="0" applyFont="1" applyFill="1" applyBorder="1" applyAlignment="1">
      <alignment vertical="center" wrapText="1"/>
    </xf>
    <xf numFmtId="0" fontId="5" fillId="0" borderId="1" xfId="113"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1" xfId="0" applyFont="1" applyFill="1" applyBorder="1">
      <alignment vertical="center"/>
    </xf>
    <xf numFmtId="0" fontId="7"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102" applyFont="1" applyFill="1" applyBorder="1" applyAlignment="1" applyProtection="1">
      <alignment horizontal="left" vertical="center" wrapText="1"/>
    </xf>
    <xf numFmtId="0" fontId="5" fillId="0" borderId="2"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103"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5" fillId="0" borderId="4" xfId="102"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5" fillId="0" borderId="1" xfId="103" applyFont="1" applyFill="1" applyBorder="1" applyAlignment="1">
      <alignment horizontal="left" vertical="center" wrapText="1"/>
    </xf>
    <xf numFmtId="0" fontId="11" fillId="0" borderId="2" xfId="0" applyNumberFormat="1" applyFont="1" applyFill="1" applyBorder="1" applyAlignment="1">
      <alignment horizontal="center" vertical="center"/>
    </xf>
    <xf numFmtId="176" fontId="5" fillId="0" borderId="2" xfId="105"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7" fillId="0" borderId="4" xfId="103" applyFont="1" applyFill="1" applyBorder="1" applyAlignment="1">
      <alignment horizontal="center" vertical="center" wrapText="1"/>
    </xf>
    <xf numFmtId="176" fontId="5" fillId="0" borderId="4" xfId="105" applyNumberFormat="1" applyFont="1" applyFill="1" applyBorder="1" applyAlignment="1">
      <alignment horizontal="center" vertical="center"/>
    </xf>
    <xf numFmtId="0" fontId="5" fillId="0" borderId="0" xfId="0" applyFont="1" applyFill="1" applyAlignment="1">
      <alignment vertical="center"/>
    </xf>
    <xf numFmtId="0" fontId="5" fillId="0" borderId="1" xfId="0" applyFont="1" applyFill="1" applyBorder="1" applyAlignment="1">
      <alignment vertical="center"/>
    </xf>
    <xf numFmtId="0" fontId="12" fillId="0" borderId="1" xfId="0" applyFont="1" applyFill="1" applyBorder="1" applyAlignment="1">
      <alignment horizontal="center" vertical="center"/>
    </xf>
    <xf numFmtId="0" fontId="5" fillId="0" borderId="1" xfId="103" applyFont="1" applyFill="1" applyBorder="1" applyAlignment="1">
      <alignment horizontal="center" vertical="center" wrapText="1"/>
    </xf>
    <xf numFmtId="0" fontId="5" fillId="0" borderId="1" xfId="0" applyNumberFormat="1" applyFont="1" applyFill="1" applyBorder="1">
      <alignment vertical="center"/>
    </xf>
    <xf numFmtId="0" fontId="5" fillId="0" borderId="1" xfId="0" applyFont="1" applyFill="1" applyBorder="1" applyAlignment="1" applyProtection="1">
      <alignment horizontal="center" vertical="center" wrapText="1"/>
      <protection locked="0"/>
    </xf>
    <xf numFmtId="0" fontId="5" fillId="0" borderId="2" xfId="103" applyFont="1" applyFill="1" applyBorder="1" applyAlignment="1">
      <alignment horizontal="center" vertical="center" wrapText="1"/>
    </xf>
    <xf numFmtId="0" fontId="7" fillId="0" borderId="5" xfId="103"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7" fillId="0" borderId="1" xfId="102" applyFont="1" applyFill="1" applyBorder="1" applyAlignment="1" applyProtection="1">
      <alignment horizontal="center" vertical="center" wrapText="1"/>
    </xf>
    <xf numFmtId="0" fontId="5" fillId="0" borderId="1" xfId="102" applyNumberFormat="1" applyFont="1" applyFill="1" applyBorder="1" applyAlignment="1" applyProtection="1">
      <alignment horizontal="center" vertical="center" wrapText="1"/>
    </xf>
    <xf numFmtId="0" fontId="7" fillId="0" borderId="2" xfId="103" applyFont="1" applyFill="1" applyBorder="1" applyAlignment="1">
      <alignment horizontal="left" vertical="center" wrapText="1"/>
    </xf>
    <xf numFmtId="0" fontId="5" fillId="0" borderId="4" xfId="102" applyFont="1" applyFill="1" applyBorder="1" applyAlignment="1" applyProtection="1">
      <alignment horizontal="left" vertical="center" wrapText="1"/>
    </xf>
    <xf numFmtId="49" fontId="7" fillId="0" borderId="1" xfId="0" applyNumberFormat="1" applyFont="1" applyFill="1" applyBorder="1" applyAlignment="1">
      <alignment horizontal="center" vertical="center" wrapText="1"/>
    </xf>
    <xf numFmtId="0" fontId="7" fillId="0" borderId="1" xfId="113"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5" fillId="0" borderId="5" xfId="102" applyFont="1" applyFill="1" applyBorder="1" applyAlignment="1" applyProtection="1">
      <alignment horizontal="center" vertical="center" wrapText="1"/>
    </xf>
    <xf numFmtId="0" fontId="7" fillId="0" borderId="1" xfId="103" applyNumberFormat="1"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176" fontId="16" fillId="0" borderId="1" xfId="105" applyNumberFormat="1" applyFont="1" applyFill="1" applyBorder="1" applyAlignment="1">
      <alignment horizontal="center" vertical="center"/>
    </xf>
    <xf numFmtId="0" fontId="7" fillId="0" borderId="1" xfId="103" applyFont="1" applyFill="1" applyBorder="1" applyAlignment="1" applyProtection="1">
      <alignment horizontal="center" vertical="center" wrapText="1"/>
    </xf>
    <xf numFmtId="176" fontId="7" fillId="0" borderId="1" xfId="105" applyNumberFormat="1" applyFont="1" applyFill="1" applyBorder="1" applyAlignment="1" applyProtection="1">
      <alignment horizontal="center" vertical="center"/>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7" fillId="0" borderId="5" xfId="0" applyFont="1" applyFill="1" applyBorder="1" applyAlignment="1">
      <alignment horizontal="justify" vertical="center"/>
    </xf>
    <xf numFmtId="49" fontId="17" fillId="0" borderId="1"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vertical="center"/>
    </xf>
    <xf numFmtId="0" fontId="19"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102" applyNumberFormat="1" applyFont="1" applyFill="1" applyBorder="1" applyAlignment="1" applyProtection="1">
      <alignment horizontal="center" vertical="center" wrapText="1"/>
    </xf>
    <xf numFmtId="176" fontId="7" fillId="0" borderId="5" xfId="0" applyNumberFormat="1" applyFont="1" applyFill="1" applyBorder="1" applyAlignment="1">
      <alignment horizontal="center" vertical="center" wrapText="1"/>
    </xf>
  </cellXfs>
  <cellStyles count="11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3 4 13" xfId="49"/>
    <cellStyle name="40% - 强调文字颜色 6 2 36" xfId="50"/>
    <cellStyle name="输出 3 26" xfId="51"/>
    <cellStyle name="20% - 强调文字颜色 6 2 12" xfId="52"/>
    <cellStyle name="60% - 强调文字颜色 4 4 34" xfId="53"/>
    <cellStyle name="20% - 强调文字颜色 1 4 37" xfId="54"/>
    <cellStyle name="20% - 强调文字颜色 3 26" xfId="55"/>
    <cellStyle name="60% - 强调文字颜色 5 33" xfId="56"/>
    <cellStyle name="40% - 强调文字颜色 4 32" xfId="57"/>
    <cellStyle name="20% - 强调文字颜色 2 3 6" xfId="58"/>
    <cellStyle name="标题 2 2 16" xfId="59"/>
    <cellStyle name="40% - 强调文字颜色 3 5 3" xfId="60"/>
    <cellStyle name="标题 1 4 11" xfId="61"/>
    <cellStyle name="40% - 强调文字颜色 1 4 19" xfId="62"/>
    <cellStyle name="60% - 强调文字颜色 3 13" xfId="63"/>
    <cellStyle name="20% - 强调文字颜色 1 11" xfId="64"/>
    <cellStyle name="60% - 强调文字颜色 1 5 39" xfId="65"/>
    <cellStyle name="20% - 强调文字颜色 3 3 22" xfId="66"/>
    <cellStyle name="60% - 强调文字颜色 2 3" xfId="67"/>
    <cellStyle name="强调文字颜色 1 5 39" xfId="68"/>
    <cellStyle name="标题 4 3 23" xfId="69"/>
    <cellStyle name="60% - 强调文字颜色 6 8" xfId="70"/>
    <cellStyle name="标题 3 5 15" xfId="71"/>
    <cellStyle name="20% - 强调文字颜色 4 4 17" xfId="72"/>
    <cellStyle name="常规 151 3 2" xfId="73"/>
    <cellStyle name="20% - 强调文字颜色 4 16" xfId="74"/>
    <cellStyle name="40% - 强调文字颜色 2 4 8" xfId="75"/>
    <cellStyle name="40% - 强调文字颜色 3 27" xfId="76"/>
    <cellStyle name="60% - 强调文字颜色 4 28" xfId="77"/>
    <cellStyle name="60% - 强调文字颜色 6 5 2" xfId="78"/>
    <cellStyle name="60% - 强调文字颜色 1 6" xfId="79"/>
    <cellStyle name="解释性文本 2 39" xfId="80"/>
    <cellStyle name="输入 2" xfId="81"/>
    <cellStyle name="标题 39" xfId="82"/>
    <cellStyle name="输出 4 40" xfId="83"/>
    <cellStyle name="好 2 40" xfId="84"/>
    <cellStyle name="链接单元格 2 39" xfId="85"/>
    <cellStyle name="标题 5" xfId="86"/>
    <cellStyle name="常规 4 61" xfId="87"/>
    <cellStyle name="常规 5 2" xfId="88"/>
    <cellStyle name="常规 10 2 2 2" xfId="89"/>
    <cellStyle name="检查单元格 2 39" xfId="90"/>
    <cellStyle name="60% - 强调文字颜色 2 11" xfId="91"/>
    <cellStyle name="强调文字颜色 6 3 39" xfId="92"/>
    <cellStyle name="强调文字颜色 2 2 40" xfId="93"/>
    <cellStyle name="强调文字颜色 4 36" xfId="94"/>
    <cellStyle name="标题 1 10" xfId="95"/>
    <cellStyle name="汇总 3 40" xfId="96"/>
    <cellStyle name="标题 3 6" xfId="97"/>
    <cellStyle name="标题 2 10" xfId="98"/>
    <cellStyle name="标题 4 10" xfId="99"/>
    <cellStyle name="差 2" xfId="100"/>
    <cellStyle name="注释 2 40" xfId="101"/>
    <cellStyle name="常规 2 73" xfId="102"/>
    <cellStyle name="常规 23" xfId="103"/>
    <cellStyle name="常规 4" xfId="104"/>
    <cellStyle name="常规 88" xfId="105"/>
    <cellStyle name="常规_Sheet1" xfId="106"/>
    <cellStyle name="汇总 36" xfId="107"/>
    <cellStyle name="计算 2" xfId="108"/>
    <cellStyle name="警告文本 2" xfId="109"/>
    <cellStyle name="强调文字颜色 3 36" xfId="110"/>
    <cellStyle name="适中 2" xfId="111"/>
    <cellStyle name="注释 36" xfId="112"/>
    <cellStyle name="常规 2" xfId="113"/>
    <cellStyle name="60% - 强调文字颜色 1 4 9" xfId="114"/>
    <cellStyle name="常规 14" xfId="115"/>
    <cellStyle name="常规 2 2" xfId="116"/>
    <cellStyle name="常规 10" xfId="117"/>
    <cellStyle name="常规 3" xfId="118"/>
  </cellStyles>
  <dxfs count="2">
    <dxf>
      <font>
        <color rgb="FF9C0006"/>
      </font>
      <fill>
        <patternFill patternType="solid">
          <bgColor rgb="FFFFC7CE"/>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60"/>
  <sheetViews>
    <sheetView tabSelected="1" zoomScale="70" zoomScaleNormal="70" workbookViewId="0">
      <pane ySplit="7" topLeftCell="A8" activePane="bottomLeft" state="frozen"/>
      <selection/>
      <selection pane="bottomLeft" activeCell="A2" sqref="A2:W2"/>
    </sheetView>
  </sheetViews>
  <sheetFormatPr defaultColWidth="9" defaultRowHeight="14.25"/>
  <cols>
    <col min="1" max="1" width="5.5" style="1" customWidth="1"/>
    <col min="2" max="2" width="8" style="7" customWidth="1"/>
    <col min="3" max="3" width="8" style="1" customWidth="1"/>
    <col min="4" max="4" width="57.6666666666667" style="8" customWidth="1"/>
    <col min="5" max="5" width="17.7916666666667" style="7" customWidth="1"/>
    <col min="6" max="6" width="12.85" style="7" customWidth="1"/>
    <col min="7" max="7" width="12.6416666666667" style="1" customWidth="1"/>
    <col min="8" max="9" width="16.25" style="7" customWidth="1"/>
    <col min="10" max="11" width="12.9333333333333" style="1" customWidth="1"/>
    <col min="12" max="12" width="26.5916666666667" style="7" customWidth="1"/>
    <col min="13" max="13" width="10.4416666666667" style="7" customWidth="1"/>
    <col min="14" max="14" width="9" style="7"/>
    <col min="15" max="15" width="10.875" style="7" customWidth="1"/>
    <col min="16" max="19" width="12.0583333333333" style="7" customWidth="1"/>
    <col min="20" max="20" width="14.2583333333333" style="7" customWidth="1"/>
    <col min="21" max="21" width="14.6333333333333" style="9" customWidth="1"/>
    <col min="22" max="22" width="28.8583333333333" style="1" customWidth="1"/>
    <col min="23" max="23" width="23.175" style="1" customWidth="1"/>
    <col min="24" max="24" width="19.5416666666667" style="10" customWidth="1"/>
    <col min="25" max="16384" width="9" style="1"/>
  </cols>
  <sheetData>
    <row r="1" spans="1:1">
      <c r="A1" s="1" t="s">
        <v>0</v>
      </c>
    </row>
    <row r="2" s="1" customFormat="1" ht="37" customHeight="1" spans="1:24">
      <c r="A2" s="11" t="s">
        <v>1</v>
      </c>
      <c r="B2" s="11"/>
      <c r="C2" s="11"/>
      <c r="D2" s="12"/>
      <c r="E2" s="11"/>
      <c r="F2" s="11"/>
      <c r="G2" s="11"/>
      <c r="H2" s="11"/>
      <c r="I2" s="11"/>
      <c r="J2" s="11"/>
      <c r="K2" s="11"/>
      <c r="L2" s="11"/>
      <c r="M2" s="11"/>
      <c r="N2" s="11"/>
      <c r="O2" s="11"/>
      <c r="P2" s="11"/>
      <c r="Q2" s="11"/>
      <c r="R2" s="11"/>
      <c r="S2" s="11"/>
      <c r="T2" s="11"/>
      <c r="U2" s="11"/>
      <c r="V2" s="11"/>
      <c r="W2" s="11"/>
      <c r="X2" s="74"/>
    </row>
    <row r="3" s="2" customFormat="1" ht="24" customHeight="1" spans="1:24">
      <c r="A3" s="13"/>
      <c r="B3" s="13"/>
      <c r="C3" s="13"/>
      <c r="D3" s="13"/>
      <c r="E3" s="13"/>
      <c r="F3" s="14"/>
      <c r="G3" s="14"/>
      <c r="H3" s="14"/>
      <c r="I3" s="14"/>
      <c r="J3" s="51"/>
      <c r="K3" s="51"/>
      <c r="L3" s="14"/>
      <c r="M3" s="14"/>
      <c r="N3" s="14"/>
      <c r="O3" s="14"/>
      <c r="P3" s="14"/>
      <c r="Q3" s="14"/>
      <c r="R3" s="14"/>
      <c r="S3" s="14"/>
      <c r="T3" s="75"/>
      <c r="U3" s="75"/>
      <c r="V3" s="13"/>
      <c r="W3" s="13"/>
      <c r="X3" s="76"/>
    </row>
    <row r="4" s="1" customFormat="1" spans="1:24">
      <c r="A4" s="15" t="s">
        <v>2</v>
      </c>
      <c r="B4" s="15"/>
      <c r="C4" s="15"/>
      <c r="D4" s="16" t="s">
        <v>3</v>
      </c>
      <c r="E4" s="15" t="s">
        <v>4</v>
      </c>
      <c r="F4" s="15"/>
      <c r="G4" s="16" t="s">
        <v>5</v>
      </c>
      <c r="H4" s="15" t="s">
        <v>6</v>
      </c>
      <c r="I4" s="15"/>
      <c r="J4" s="15"/>
      <c r="K4" s="52" t="s">
        <v>7</v>
      </c>
      <c r="L4" s="16" t="s">
        <v>8</v>
      </c>
      <c r="M4" s="53" t="s">
        <v>9</v>
      </c>
      <c r="N4" s="54"/>
      <c r="O4" s="54"/>
      <c r="P4" s="54"/>
      <c r="Q4" s="54"/>
      <c r="R4" s="54"/>
      <c r="S4" s="54"/>
      <c r="T4" s="77"/>
      <c r="U4" s="16" t="s">
        <v>10</v>
      </c>
      <c r="V4" s="16" t="s">
        <v>11</v>
      </c>
      <c r="W4" s="78" t="s">
        <v>12</v>
      </c>
      <c r="X4" s="79" t="s">
        <v>13</v>
      </c>
    </row>
    <row r="5" s="1" customFormat="1" ht="18.75" spans="1:24">
      <c r="A5" s="16" t="s">
        <v>14</v>
      </c>
      <c r="B5" s="16" t="s">
        <v>15</v>
      </c>
      <c r="C5" s="16" t="s">
        <v>16</v>
      </c>
      <c r="D5" s="17"/>
      <c r="E5" s="15"/>
      <c r="F5" s="15"/>
      <c r="G5" s="17"/>
      <c r="H5" s="16" t="s">
        <v>17</v>
      </c>
      <c r="I5" s="16" t="s">
        <v>18</v>
      </c>
      <c r="J5" s="16" t="s">
        <v>19</v>
      </c>
      <c r="K5" s="55"/>
      <c r="L5" s="17"/>
      <c r="M5" s="56" t="s">
        <v>20</v>
      </c>
      <c r="N5" s="56"/>
      <c r="O5" s="56" t="s">
        <v>21</v>
      </c>
      <c r="P5" s="56"/>
      <c r="Q5" s="56" t="s">
        <v>22</v>
      </c>
      <c r="R5" s="56"/>
      <c r="S5" s="56" t="s">
        <v>23</v>
      </c>
      <c r="T5" s="56"/>
      <c r="U5" s="17"/>
      <c r="V5" s="17"/>
      <c r="W5" s="80"/>
      <c r="X5" s="79"/>
    </row>
    <row r="6" s="3" customFormat="1" ht="37.5" spans="1:24">
      <c r="A6" s="18"/>
      <c r="B6" s="18"/>
      <c r="C6" s="18"/>
      <c r="D6" s="18"/>
      <c r="E6" s="15" t="s">
        <v>24</v>
      </c>
      <c r="F6" s="15" t="s">
        <v>25</v>
      </c>
      <c r="G6" s="18"/>
      <c r="H6" s="18"/>
      <c r="I6" s="18"/>
      <c r="J6" s="18"/>
      <c r="K6" s="57"/>
      <c r="L6" s="18"/>
      <c r="M6" s="56" t="s">
        <v>26</v>
      </c>
      <c r="N6" s="56" t="s">
        <v>27</v>
      </c>
      <c r="O6" s="56" t="s">
        <v>28</v>
      </c>
      <c r="P6" s="56" t="s">
        <v>29</v>
      </c>
      <c r="Q6" s="56" t="s">
        <v>28</v>
      </c>
      <c r="R6" s="56" t="s">
        <v>29</v>
      </c>
      <c r="S6" s="56" t="s">
        <v>28</v>
      </c>
      <c r="T6" s="56" t="s">
        <v>29</v>
      </c>
      <c r="U6" s="18"/>
      <c r="V6" s="18"/>
      <c r="W6" s="81"/>
      <c r="X6" s="79"/>
    </row>
    <row r="7" s="3" customFormat="1" spans="1:24">
      <c r="A7" s="19" t="s">
        <v>30</v>
      </c>
      <c r="B7" s="20"/>
      <c r="C7" s="20"/>
      <c r="D7" s="21"/>
      <c r="E7" s="20"/>
      <c r="F7" s="20"/>
      <c r="G7" s="22"/>
      <c r="H7" s="23">
        <f>SUM(H8:H460)</f>
        <v>62401.4678</v>
      </c>
      <c r="I7" s="23">
        <f>SUM(I8:I460)</f>
        <v>62401.4678</v>
      </c>
      <c r="J7" s="23">
        <f>SUM(J8:J460)</f>
        <v>0</v>
      </c>
      <c r="K7" s="23"/>
      <c r="L7" s="15"/>
      <c r="M7" s="15"/>
      <c r="N7" s="58"/>
      <c r="O7" s="58"/>
      <c r="P7" s="58"/>
      <c r="Q7" s="58"/>
      <c r="R7" s="58"/>
      <c r="S7" s="58"/>
      <c r="T7" s="58"/>
      <c r="U7" s="58"/>
      <c r="V7" s="58"/>
      <c r="W7" s="82"/>
      <c r="X7" s="83"/>
    </row>
    <row r="8" s="4" customFormat="1" ht="57" spans="1:24">
      <c r="A8" s="24">
        <f>SUBTOTAL(103,$B$8:B8)+0</f>
        <v>1</v>
      </c>
      <c r="B8" s="24" t="s">
        <v>31</v>
      </c>
      <c r="C8" s="24" t="s">
        <v>32</v>
      </c>
      <c r="D8" s="25" t="s">
        <v>33</v>
      </c>
      <c r="E8" s="26" t="s">
        <v>34</v>
      </c>
      <c r="F8" s="26" t="s">
        <v>35</v>
      </c>
      <c r="G8" s="24" t="s">
        <v>36</v>
      </c>
      <c r="H8" s="27">
        <v>160</v>
      </c>
      <c r="I8" s="27">
        <v>160</v>
      </c>
      <c r="J8" s="59"/>
      <c r="K8" s="59" t="s">
        <v>37</v>
      </c>
      <c r="L8" s="33" t="s">
        <v>38</v>
      </c>
      <c r="M8" s="26">
        <v>1</v>
      </c>
      <c r="N8" s="60"/>
      <c r="O8" s="60">
        <v>172</v>
      </c>
      <c r="P8" s="60">
        <v>655</v>
      </c>
      <c r="Q8" s="60">
        <v>25</v>
      </c>
      <c r="R8" s="60">
        <v>85</v>
      </c>
      <c r="S8" s="60">
        <v>0</v>
      </c>
      <c r="T8" s="60">
        <v>0</v>
      </c>
      <c r="U8" s="24" t="s">
        <v>39</v>
      </c>
      <c r="V8" s="28" t="s">
        <v>40</v>
      </c>
      <c r="W8" s="28" t="s">
        <v>41</v>
      </c>
      <c r="X8" s="84" t="s">
        <v>42</v>
      </c>
    </row>
    <row r="9" s="4" customFormat="1" ht="57" spans="1:24">
      <c r="A9" s="24">
        <f>SUBTOTAL(103,$B$8:B9)+0</f>
        <v>2</v>
      </c>
      <c r="B9" s="24" t="s">
        <v>43</v>
      </c>
      <c r="C9" s="24" t="s">
        <v>44</v>
      </c>
      <c r="D9" s="28" t="s">
        <v>45</v>
      </c>
      <c r="E9" s="29" t="s">
        <v>34</v>
      </c>
      <c r="F9" s="29" t="s">
        <v>46</v>
      </c>
      <c r="G9" s="30" t="s">
        <v>36</v>
      </c>
      <c r="H9" s="27">
        <v>300</v>
      </c>
      <c r="I9" s="27">
        <v>300</v>
      </c>
      <c r="J9" s="27"/>
      <c r="K9" s="27" t="s">
        <v>37</v>
      </c>
      <c r="L9" s="24" t="s">
        <v>47</v>
      </c>
      <c r="M9" s="60"/>
      <c r="N9" s="60">
        <v>1</v>
      </c>
      <c r="O9" s="60">
        <v>781</v>
      </c>
      <c r="P9" s="60">
        <v>3321</v>
      </c>
      <c r="Q9" s="60">
        <v>368</v>
      </c>
      <c r="R9" s="60">
        <v>2145</v>
      </c>
      <c r="S9" s="60"/>
      <c r="T9" s="60"/>
      <c r="U9" s="85" t="s">
        <v>48</v>
      </c>
      <c r="V9" s="26" t="s">
        <v>49</v>
      </c>
      <c r="W9" s="86" t="s">
        <v>50</v>
      </c>
      <c r="X9" s="87"/>
    </row>
    <row r="10" s="5" customFormat="1" ht="85.5" spans="1:24">
      <c r="A10" s="24">
        <f>SUBTOTAL(103,$B$8:B10)+0</f>
        <v>3</v>
      </c>
      <c r="B10" s="24" t="s">
        <v>43</v>
      </c>
      <c r="C10" s="24" t="s">
        <v>51</v>
      </c>
      <c r="D10" s="28" t="s">
        <v>52</v>
      </c>
      <c r="E10" s="31" t="s">
        <v>53</v>
      </c>
      <c r="F10" s="26" t="s">
        <v>54</v>
      </c>
      <c r="G10" s="26" t="s">
        <v>36</v>
      </c>
      <c r="H10" s="27">
        <v>200</v>
      </c>
      <c r="I10" s="27">
        <v>200</v>
      </c>
      <c r="J10" s="27"/>
      <c r="K10" s="61" t="s">
        <v>37</v>
      </c>
      <c r="L10" s="26" t="s">
        <v>55</v>
      </c>
      <c r="M10" s="26">
        <v>1</v>
      </c>
      <c r="N10" s="24"/>
      <c r="O10" s="24">
        <v>1211</v>
      </c>
      <c r="P10" s="24">
        <v>4110</v>
      </c>
      <c r="Q10" s="24">
        <v>250</v>
      </c>
      <c r="R10" s="24">
        <v>1057</v>
      </c>
      <c r="S10" s="24"/>
      <c r="T10" s="24"/>
      <c r="U10" s="24" t="s">
        <v>56</v>
      </c>
      <c r="V10" s="24" t="s">
        <v>57</v>
      </c>
      <c r="W10" s="86" t="s">
        <v>58</v>
      </c>
      <c r="X10" s="10"/>
    </row>
    <row r="11" s="5" customFormat="1" ht="42.75" spans="1:24">
      <c r="A11" s="24">
        <f>SUBTOTAL(103,$B$8:B11)+0</f>
        <v>4</v>
      </c>
      <c r="B11" s="24" t="s">
        <v>43</v>
      </c>
      <c r="C11" s="24" t="s">
        <v>59</v>
      </c>
      <c r="D11" s="28" t="s">
        <v>60</v>
      </c>
      <c r="E11" s="24" t="s">
        <v>53</v>
      </c>
      <c r="F11" s="24" t="s">
        <v>61</v>
      </c>
      <c r="G11" s="24" t="s">
        <v>36</v>
      </c>
      <c r="H11" s="32">
        <v>120</v>
      </c>
      <c r="I11" s="32">
        <v>120</v>
      </c>
      <c r="J11" s="32"/>
      <c r="K11" s="32" t="s">
        <v>37</v>
      </c>
      <c r="L11" s="24" t="s">
        <v>62</v>
      </c>
      <c r="M11" s="24">
        <v>1</v>
      </c>
      <c r="N11" s="24"/>
      <c r="O11" s="62">
        <v>462</v>
      </c>
      <c r="P11" s="62">
        <v>1910</v>
      </c>
      <c r="Q11" s="62">
        <v>23</v>
      </c>
      <c r="R11" s="62">
        <v>92</v>
      </c>
      <c r="S11" s="24"/>
      <c r="T11" s="24"/>
      <c r="U11" s="24" t="s">
        <v>63</v>
      </c>
      <c r="V11" s="24" t="s">
        <v>64</v>
      </c>
      <c r="W11" s="86" t="s">
        <v>65</v>
      </c>
      <c r="X11" s="10"/>
    </row>
    <row r="12" s="5" customFormat="1" ht="57" spans="1:24">
      <c r="A12" s="24">
        <f>SUBTOTAL(103,$B$8:B12)+0</f>
        <v>5</v>
      </c>
      <c r="B12" s="24" t="s">
        <v>43</v>
      </c>
      <c r="C12" s="24" t="s">
        <v>66</v>
      </c>
      <c r="D12" s="33" t="s">
        <v>67</v>
      </c>
      <c r="E12" s="26" t="s">
        <v>34</v>
      </c>
      <c r="F12" s="26" t="s">
        <v>46</v>
      </c>
      <c r="G12" s="24" t="s">
        <v>36</v>
      </c>
      <c r="H12" s="27">
        <v>300</v>
      </c>
      <c r="I12" s="27">
        <v>300</v>
      </c>
      <c r="J12" s="27"/>
      <c r="K12" s="61" t="s">
        <v>37</v>
      </c>
      <c r="L12" s="26" t="s">
        <v>68</v>
      </c>
      <c r="M12" s="26"/>
      <c r="N12" s="60">
        <v>1</v>
      </c>
      <c r="O12" s="60">
        <v>1450</v>
      </c>
      <c r="P12" s="60">
        <v>6525</v>
      </c>
      <c r="Q12" s="60">
        <v>625</v>
      </c>
      <c r="R12" s="60">
        <v>2812</v>
      </c>
      <c r="S12" s="60"/>
      <c r="T12" s="60"/>
      <c r="U12" s="24" t="s">
        <v>69</v>
      </c>
      <c r="V12" s="24" t="s">
        <v>70</v>
      </c>
      <c r="W12" s="86" t="s">
        <v>71</v>
      </c>
      <c r="X12" s="10"/>
    </row>
    <row r="13" s="5" customFormat="1" ht="42.75" spans="1:24">
      <c r="A13" s="24">
        <f>SUBTOTAL(103,$B$8:B13)+0</f>
        <v>6</v>
      </c>
      <c r="B13" s="24" t="s">
        <v>43</v>
      </c>
      <c r="C13" s="24" t="s">
        <v>44</v>
      </c>
      <c r="D13" s="34" t="s">
        <v>72</v>
      </c>
      <c r="E13" s="29" t="s">
        <v>53</v>
      </c>
      <c r="F13" s="29" t="s">
        <v>54</v>
      </c>
      <c r="G13" s="24" t="s">
        <v>36</v>
      </c>
      <c r="H13" s="27">
        <v>150</v>
      </c>
      <c r="I13" s="27">
        <v>150</v>
      </c>
      <c r="J13" s="27"/>
      <c r="K13" s="27" t="s">
        <v>37</v>
      </c>
      <c r="L13" s="26" t="s">
        <v>73</v>
      </c>
      <c r="M13" s="26">
        <v>0</v>
      </c>
      <c r="N13" s="60">
        <v>1</v>
      </c>
      <c r="O13" s="60">
        <v>781</v>
      </c>
      <c r="P13" s="60">
        <v>3319</v>
      </c>
      <c r="Q13" s="60">
        <v>368</v>
      </c>
      <c r="R13" s="60">
        <v>1550</v>
      </c>
      <c r="S13" s="60"/>
      <c r="T13" s="60"/>
      <c r="U13" s="24" t="s">
        <v>48</v>
      </c>
      <c r="V13" s="24" t="s">
        <v>74</v>
      </c>
      <c r="W13" s="86" t="s">
        <v>75</v>
      </c>
      <c r="X13" s="10"/>
    </row>
    <row r="14" s="5" customFormat="1" ht="42.75" spans="1:24">
      <c r="A14" s="24">
        <f>SUBTOTAL(103,$B$8:B14)+0</f>
        <v>7</v>
      </c>
      <c r="B14" s="31" t="s">
        <v>43</v>
      </c>
      <c r="C14" s="31" t="s">
        <v>76</v>
      </c>
      <c r="D14" s="35" t="s">
        <v>77</v>
      </c>
      <c r="E14" s="26" t="s">
        <v>34</v>
      </c>
      <c r="F14" s="26" t="s">
        <v>46</v>
      </c>
      <c r="G14" s="31" t="s">
        <v>36</v>
      </c>
      <c r="H14" s="36">
        <v>140</v>
      </c>
      <c r="I14" s="36">
        <v>140</v>
      </c>
      <c r="J14" s="36"/>
      <c r="K14" s="36" t="s">
        <v>37</v>
      </c>
      <c r="L14" s="31" t="s">
        <v>78</v>
      </c>
      <c r="M14" s="31"/>
      <c r="N14" s="63">
        <v>1</v>
      </c>
      <c r="O14" s="63">
        <v>103</v>
      </c>
      <c r="P14" s="63">
        <v>385</v>
      </c>
      <c r="Q14" s="63">
        <v>17</v>
      </c>
      <c r="R14" s="63">
        <v>63</v>
      </c>
      <c r="S14" s="63"/>
      <c r="T14" s="63"/>
      <c r="U14" s="31" t="s">
        <v>79</v>
      </c>
      <c r="V14" s="31" t="s">
        <v>80</v>
      </c>
      <c r="W14" s="86" t="s">
        <v>81</v>
      </c>
      <c r="X14" s="10"/>
    </row>
    <row r="15" s="5" customFormat="1" ht="57" spans="1:24">
      <c r="A15" s="24">
        <f>SUBTOTAL(103,$B$8:B15)+0</f>
        <v>8</v>
      </c>
      <c r="B15" s="24" t="s">
        <v>43</v>
      </c>
      <c r="C15" s="24" t="s">
        <v>82</v>
      </c>
      <c r="D15" s="34" t="s">
        <v>83</v>
      </c>
      <c r="E15" s="31" t="s">
        <v>53</v>
      </c>
      <c r="F15" s="26" t="s">
        <v>54</v>
      </c>
      <c r="G15" s="24" t="s">
        <v>84</v>
      </c>
      <c r="H15" s="27">
        <v>350</v>
      </c>
      <c r="I15" s="27">
        <v>350</v>
      </c>
      <c r="J15" s="27"/>
      <c r="K15" s="27" t="s">
        <v>37</v>
      </c>
      <c r="L15" s="26" t="s">
        <v>85</v>
      </c>
      <c r="M15" s="26"/>
      <c r="N15" s="60">
        <v>1</v>
      </c>
      <c r="O15" s="60">
        <v>327</v>
      </c>
      <c r="P15" s="60">
        <v>1302</v>
      </c>
      <c r="Q15" s="60">
        <v>96</v>
      </c>
      <c r="R15" s="60">
        <v>426</v>
      </c>
      <c r="S15" s="60"/>
      <c r="T15" s="60"/>
      <c r="U15" s="24" t="s">
        <v>86</v>
      </c>
      <c r="V15" s="24" t="s">
        <v>87</v>
      </c>
      <c r="W15" s="86" t="s">
        <v>88</v>
      </c>
      <c r="X15" s="10"/>
    </row>
    <row r="16" s="5" customFormat="1" ht="71.25" spans="1:24">
      <c r="A16" s="24">
        <f>SUBTOTAL(103,$B$8:B16)+0</f>
        <v>9</v>
      </c>
      <c r="B16" s="24" t="s">
        <v>43</v>
      </c>
      <c r="C16" s="24" t="s">
        <v>89</v>
      </c>
      <c r="D16" s="34" t="s">
        <v>90</v>
      </c>
      <c r="E16" s="26" t="s">
        <v>34</v>
      </c>
      <c r="F16" s="26" t="s">
        <v>46</v>
      </c>
      <c r="G16" s="24" t="s">
        <v>36</v>
      </c>
      <c r="H16" s="27">
        <v>300</v>
      </c>
      <c r="I16" s="27">
        <v>300</v>
      </c>
      <c r="J16" s="27"/>
      <c r="K16" s="27" t="s">
        <v>37</v>
      </c>
      <c r="L16" s="26" t="s">
        <v>91</v>
      </c>
      <c r="M16" s="26"/>
      <c r="N16" s="60">
        <v>1</v>
      </c>
      <c r="O16" s="60">
        <v>631</v>
      </c>
      <c r="P16" s="60">
        <v>2302</v>
      </c>
      <c r="Q16" s="60">
        <v>157</v>
      </c>
      <c r="R16" s="60">
        <v>649</v>
      </c>
      <c r="S16" s="60"/>
      <c r="T16" s="60"/>
      <c r="U16" s="24" t="s">
        <v>92</v>
      </c>
      <c r="V16" s="24" t="s">
        <v>93</v>
      </c>
      <c r="W16" s="86" t="s">
        <v>94</v>
      </c>
      <c r="X16" s="10"/>
    </row>
    <row r="17" s="5" customFormat="1" ht="42.75" spans="1:24">
      <c r="A17" s="24">
        <f>SUBTOTAL(103,$B$8:B17)+0</f>
        <v>10</v>
      </c>
      <c r="B17" s="24" t="s">
        <v>43</v>
      </c>
      <c r="C17" s="24" t="s">
        <v>95</v>
      </c>
      <c r="D17" s="35" t="s">
        <v>96</v>
      </c>
      <c r="E17" s="37" t="s">
        <v>53</v>
      </c>
      <c r="F17" s="29" t="s">
        <v>54</v>
      </c>
      <c r="G17" s="24" t="s">
        <v>84</v>
      </c>
      <c r="H17" s="27">
        <v>280</v>
      </c>
      <c r="I17" s="27">
        <v>280</v>
      </c>
      <c r="J17" s="27"/>
      <c r="K17" s="27" t="s">
        <v>37</v>
      </c>
      <c r="L17" s="31" t="s">
        <v>97</v>
      </c>
      <c r="M17" s="26">
        <v>1</v>
      </c>
      <c r="N17" s="60">
        <v>1</v>
      </c>
      <c r="O17" s="60">
        <v>3531</v>
      </c>
      <c r="P17" s="60">
        <v>15242</v>
      </c>
      <c r="Q17" s="50">
        <v>1024</v>
      </c>
      <c r="R17" s="50">
        <v>4378</v>
      </c>
      <c r="S17" s="60"/>
      <c r="T17" s="60"/>
      <c r="U17" s="24" t="s">
        <v>98</v>
      </c>
      <c r="V17" s="24" t="s">
        <v>99</v>
      </c>
      <c r="W17" s="86" t="s">
        <v>100</v>
      </c>
      <c r="X17" s="10"/>
    </row>
    <row r="18" s="5" customFormat="1" ht="57" spans="1:24">
      <c r="A18" s="24">
        <f>SUBTOTAL(103,$B$8:B18)+0</f>
        <v>11</v>
      </c>
      <c r="B18" s="24" t="s">
        <v>43</v>
      </c>
      <c r="C18" s="24" t="s">
        <v>101</v>
      </c>
      <c r="D18" s="28" t="s">
        <v>102</v>
      </c>
      <c r="E18" s="24" t="s">
        <v>53</v>
      </c>
      <c r="F18" s="24" t="s">
        <v>54</v>
      </c>
      <c r="G18" s="24" t="s">
        <v>36</v>
      </c>
      <c r="H18" s="32">
        <v>100</v>
      </c>
      <c r="I18" s="32">
        <v>100</v>
      </c>
      <c r="J18" s="32"/>
      <c r="K18" s="64" t="s">
        <v>37</v>
      </c>
      <c r="L18" s="24" t="s">
        <v>103</v>
      </c>
      <c r="M18" s="24"/>
      <c r="N18" s="24">
        <v>1</v>
      </c>
      <c r="O18" s="24">
        <v>929</v>
      </c>
      <c r="P18" s="24">
        <v>3481</v>
      </c>
      <c r="Q18" s="24">
        <v>169</v>
      </c>
      <c r="R18" s="24">
        <v>693</v>
      </c>
      <c r="S18" s="24"/>
      <c r="T18" s="24"/>
      <c r="U18" s="24" t="s">
        <v>104</v>
      </c>
      <c r="V18" s="24" t="s">
        <v>105</v>
      </c>
      <c r="W18" s="86" t="s">
        <v>106</v>
      </c>
      <c r="X18" s="10"/>
    </row>
    <row r="19" s="5" customFormat="1" ht="71.25" spans="1:24">
      <c r="A19" s="24">
        <f>SUBTOTAL(103,$B$8:B19)+0</f>
        <v>12</v>
      </c>
      <c r="B19" s="24" t="s">
        <v>43</v>
      </c>
      <c r="C19" s="24" t="s">
        <v>107</v>
      </c>
      <c r="D19" s="33" t="s">
        <v>108</v>
      </c>
      <c r="E19" s="37" t="s">
        <v>53</v>
      </c>
      <c r="F19" s="29" t="s">
        <v>54</v>
      </c>
      <c r="G19" s="24" t="s">
        <v>36</v>
      </c>
      <c r="H19" s="27">
        <v>270</v>
      </c>
      <c r="I19" s="27">
        <v>270</v>
      </c>
      <c r="J19" s="27"/>
      <c r="K19" s="27" t="s">
        <v>37</v>
      </c>
      <c r="L19" s="26" t="s">
        <v>109</v>
      </c>
      <c r="M19" s="26"/>
      <c r="N19" s="60">
        <v>1</v>
      </c>
      <c r="O19" s="60">
        <v>496</v>
      </c>
      <c r="P19" s="60">
        <v>1762</v>
      </c>
      <c r="Q19" s="60">
        <v>212</v>
      </c>
      <c r="R19" s="60">
        <v>865</v>
      </c>
      <c r="S19" s="60"/>
      <c r="T19" s="60"/>
      <c r="U19" s="62" t="s">
        <v>110</v>
      </c>
      <c r="V19" s="24" t="s">
        <v>111</v>
      </c>
      <c r="W19" s="86" t="s">
        <v>112</v>
      </c>
      <c r="X19" s="10"/>
    </row>
    <row r="20" s="5" customFormat="1" ht="71.25" spans="1:24">
      <c r="A20" s="24">
        <f>SUBTOTAL(103,$B$8:B20)+0</f>
        <v>13</v>
      </c>
      <c r="B20" s="30" t="s">
        <v>43</v>
      </c>
      <c r="C20" s="30" t="s">
        <v>113</v>
      </c>
      <c r="D20" s="28" t="s">
        <v>114</v>
      </c>
      <c r="E20" s="37" t="s">
        <v>53</v>
      </c>
      <c r="F20" s="29" t="s">
        <v>54</v>
      </c>
      <c r="G20" s="30" t="s">
        <v>36</v>
      </c>
      <c r="H20" s="27">
        <v>250</v>
      </c>
      <c r="I20" s="27">
        <v>250</v>
      </c>
      <c r="J20" s="27"/>
      <c r="K20" s="61" t="s">
        <v>37</v>
      </c>
      <c r="L20" s="26" t="s">
        <v>115</v>
      </c>
      <c r="M20" s="30">
        <v>1</v>
      </c>
      <c r="N20" s="30">
        <v>1</v>
      </c>
      <c r="O20" s="24">
        <v>456</v>
      </c>
      <c r="P20" s="24">
        <v>1625</v>
      </c>
      <c r="Q20" s="24">
        <v>136</v>
      </c>
      <c r="R20" s="24">
        <v>536</v>
      </c>
      <c r="S20" s="24"/>
      <c r="T20" s="24"/>
      <c r="U20" s="24" t="s">
        <v>116</v>
      </c>
      <c r="V20" s="24" t="s">
        <v>111</v>
      </c>
      <c r="W20" s="86" t="s">
        <v>117</v>
      </c>
      <c r="X20" s="10"/>
    </row>
    <row r="21" s="5" customFormat="1" ht="42.75" spans="1:24">
      <c r="A21" s="24">
        <f>SUBTOTAL(103,$B$8:B21)+0</f>
        <v>14</v>
      </c>
      <c r="B21" s="31" t="s">
        <v>43</v>
      </c>
      <c r="C21" s="31" t="s">
        <v>118</v>
      </c>
      <c r="D21" s="34" t="s">
        <v>119</v>
      </c>
      <c r="E21" s="31" t="s">
        <v>53</v>
      </c>
      <c r="F21" s="29" t="s">
        <v>61</v>
      </c>
      <c r="G21" s="31" t="s">
        <v>36</v>
      </c>
      <c r="H21" s="27">
        <v>140</v>
      </c>
      <c r="I21" s="27">
        <v>140</v>
      </c>
      <c r="J21" s="27"/>
      <c r="K21" s="27" t="s">
        <v>37</v>
      </c>
      <c r="L21" s="26" t="s">
        <v>120</v>
      </c>
      <c r="M21" s="26"/>
      <c r="N21" s="60">
        <v>1</v>
      </c>
      <c r="O21" s="31">
        <v>408</v>
      </c>
      <c r="P21" s="31">
        <v>1476</v>
      </c>
      <c r="Q21" s="31">
        <v>180</v>
      </c>
      <c r="R21" s="31">
        <v>700</v>
      </c>
      <c r="S21" s="60"/>
      <c r="T21" s="60"/>
      <c r="U21" s="24" t="s">
        <v>121</v>
      </c>
      <c r="V21" s="24" t="s">
        <v>122</v>
      </c>
      <c r="W21" s="86" t="s">
        <v>123</v>
      </c>
      <c r="X21" s="10"/>
    </row>
    <row r="22" s="5" customFormat="1" ht="57" spans="1:24">
      <c r="A22" s="24">
        <f>SUBTOTAL(103,$B$8:B22)+0</f>
        <v>15</v>
      </c>
      <c r="B22" s="24" t="s">
        <v>43</v>
      </c>
      <c r="C22" s="24" t="s">
        <v>59</v>
      </c>
      <c r="D22" s="28" t="s">
        <v>124</v>
      </c>
      <c r="E22" s="24" t="s">
        <v>53</v>
      </c>
      <c r="F22" s="24" t="s">
        <v>125</v>
      </c>
      <c r="G22" s="24" t="s">
        <v>36</v>
      </c>
      <c r="H22" s="32">
        <v>126</v>
      </c>
      <c r="I22" s="32">
        <v>126</v>
      </c>
      <c r="J22" s="32"/>
      <c r="K22" s="32" t="s">
        <v>37</v>
      </c>
      <c r="L22" s="24" t="s">
        <v>126</v>
      </c>
      <c r="M22" s="24"/>
      <c r="N22" s="24">
        <v>1</v>
      </c>
      <c r="O22" s="62">
        <v>462</v>
      </c>
      <c r="P22" s="62">
        <v>1910</v>
      </c>
      <c r="Q22" s="62">
        <v>23</v>
      </c>
      <c r="R22" s="62">
        <v>92</v>
      </c>
      <c r="S22" s="24"/>
      <c r="T22" s="24"/>
      <c r="U22" s="24" t="s">
        <v>63</v>
      </c>
      <c r="V22" s="24" t="s">
        <v>127</v>
      </c>
      <c r="W22" s="86" t="s">
        <v>128</v>
      </c>
      <c r="X22" s="10"/>
    </row>
    <row r="23" s="5" customFormat="1" ht="42.75" spans="1:24">
      <c r="A23" s="24">
        <f>SUBTOTAL(103,$B$8:B23)+0</f>
        <v>16</v>
      </c>
      <c r="B23" s="24" t="s">
        <v>43</v>
      </c>
      <c r="C23" s="24" t="s">
        <v>51</v>
      </c>
      <c r="D23" s="28" t="s">
        <v>129</v>
      </c>
      <c r="E23" s="26" t="s">
        <v>34</v>
      </c>
      <c r="F23" s="26" t="s">
        <v>46</v>
      </c>
      <c r="G23" s="24" t="s">
        <v>36</v>
      </c>
      <c r="H23" s="27">
        <v>380</v>
      </c>
      <c r="I23" s="27">
        <v>380</v>
      </c>
      <c r="J23" s="27"/>
      <c r="K23" s="27" t="s">
        <v>37</v>
      </c>
      <c r="L23" s="24" t="s">
        <v>130</v>
      </c>
      <c r="M23" s="24">
        <v>1</v>
      </c>
      <c r="N23" s="24"/>
      <c r="O23" s="24">
        <v>1211</v>
      </c>
      <c r="P23" s="24">
        <v>4110</v>
      </c>
      <c r="Q23" s="24">
        <v>250</v>
      </c>
      <c r="R23" s="24">
        <v>1057</v>
      </c>
      <c r="S23" s="24"/>
      <c r="T23" s="24"/>
      <c r="U23" s="24" t="s">
        <v>56</v>
      </c>
      <c r="V23" s="24" t="s">
        <v>131</v>
      </c>
      <c r="W23" s="86" t="s">
        <v>132</v>
      </c>
      <c r="X23" s="10"/>
    </row>
    <row r="24" s="5" customFormat="1" ht="42.75" spans="1:24">
      <c r="A24" s="24">
        <f>SUBTOTAL(103,$B$8:B24)+0</f>
        <v>17</v>
      </c>
      <c r="B24" s="24" t="s">
        <v>43</v>
      </c>
      <c r="C24" s="24" t="s">
        <v>59</v>
      </c>
      <c r="D24" s="34" t="s">
        <v>133</v>
      </c>
      <c r="E24" s="29" t="s">
        <v>53</v>
      </c>
      <c r="F24" s="29" t="s">
        <v>125</v>
      </c>
      <c r="G24" s="24" t="s">
        <v>36</v>
      </c>
      <c r="H24" s="32">
        <v>80</v>
      </c>
      <c r="I24" s="32">
        <v>80</v>
      </c>
      <c r="J24" s="32"/>
      <c r="K24" s="32" t="s">
        <v>37</v>
      </c>
      <c r="L24" s="26" t="s">
        <v>134</v>
      </c>
      <c r="M24" s="26">
        <v>1</v>
      </c>
      <c r="N24" s="62"/>
      <c r="O24" s="62">
        <v>462</v>
      </c>
      <c r="P24" s="62">
        <v>1910</v>
      </c>
      <c r="Q24" s="62">
        <v>23</v>
      </c>
      <c r="R24" s="62">
        <v>92</v>
      </c>
      <c r="S24" s="62"/>
      <c r="T24" s="62"/>
      <c r="U24" s="24" t="s">
        <v>63</v>
      </c>
      <c r="V24" s="24" t="s">
        <v>135</v>
      </c>
      <c r="W24" s="86" t="s">
        <v>136</v>
      </c>
      <c r="X24" s="10"/>
    </row>
    <row r="25" s="5" customFormat="1" ht="71.25" spans="1:24">
      <c r="A25" s="24">
        <f>SUBTOTAL(103,$B$8:B25)+0</f>
        <v>18</v>
      </c>
      <c r="B25" s="24" t="s">
        <v>43</v>
      </c>
      <c r="C25" s="24" t="s">
        <v>59</v>
      </c>
      <c r="D25" s="34" t="s">
        <v>137</v>
      </c>
      <c r="E25" s="37" t="s">
        <v>53</v>
      </c>
      <c r="F25" s="29" t="s">
        <v>54</v>
      </c>
      <c r="G25" s="24" t="s">
        <v>36</v>
      </c>
      <c r="H25" s="32">
        <v>200</v>
      </c>
      <c r="I25" s="32">
        <v>200</v>
      </c>
      <c r="J25" s="32"/>
      <c r="K25" s="32" t="s">
        <v>37</v>
      </c>
      <c r="L25" s="26" t="s">
        <v>138</v>
      </c>
      <c r="M25" s="26">
        <v>1</v>
      </c>
      <c r="N25" s="62"/>
      <c r="O25" s="62">
        <v>462</v>
      </c>
      <c r="P25" s="62">
        <v>1910</v>
      </c>
      <c r="Q25" s="62">
        <v>23</v>
      </c>
      <c r="R25" s="62">
        <v>92</v>
      </c>
      <c r="S25" s="62"/>
      <c r="T25" s="62"/>
      <c r="U25" s="24" t="s">
        <v>63</v>
      </c>
      <c r="V25" s="24" t="s">
        <v>139</v>
      </c>
      <c r="W25" s="86" t="s">
        <v>140</v>
      </c>
      <c r="X25" s="10"/>
    </row>
    <row r="26" s="5" customFormat="1" ht="57" spans="1:24">
      <c r="A26" s="24">
        <f>SUBTOTAL(103,$B$8:B26)+0</f>
        <v>19</v>
      </c>
      <c r="B26" s="24" t="s">
        <v>43</v>
      </c>
      <c r="C26" s="24" t="s">
        <v>66</v>
      </c>
      <c r="D26" s="33" t="s">
        <v>141</v>
      </c>
      <c r="E26" s="29" t="s">
        <v>34</v>
      </c>
      <c r="F26" s="29" t="s">
        <v>46</v>
      </c>
      <c r="G26" s="24" t="s">
        <v>36</v>
      </c>
      <c r="H26" s="27">
        <v>300</v>
      </c>
      <c r="I26" s="27">
        <v>300</v>
      </c>
      <c r="J26" s="27"/>
      <c r="K26" s="27" t="s">
        <v>37</v>
      </c>
      <c r="L26" s="26" t="s">
        <v>142</v>
      </c>
      <c r="M26" s="26"/>
      <c r="N26" s="60">
        <v>1</v>
      </c>
      <c r="O26" s="60">
        <v>920</v>
      </c>
      <c r="P26" s="60">
        <v>4140</v>
      </c>
      <c r="Q26" s="60">
        <v>452</v>
      </c>
      <c r="R26" s="60">
        <v>2034</v>
      </c>
      <c r="S26" s="60"/>
      <c r="T26" s="60"/>
      <c r="U26" s="24" t="s">
        <v>69</v>
      </c>
      <c r="V26" s="24" t="s">
        <v>143</v>
      </c>
      <c r="W26" s="86" t="s">
        <v>144</v>
      </c>
      <c r="X26" s="10"/>
    </row>
    <row r="27" s="5" customFormat="1" ht="71.25" spans="1:24">
      <c r="A27" s="24">
        <f>SUBTOTAL(103,$B$8:B27)+0</f>
        <v>20</v>
      </c>
      <c r="B27" s="24" t="s">
        <v>43</v>
      </c>
      <c r="C27" s="24" t="s">
        <v>145</v>
      </c>
      <c r="D27" s="34" t="s">
        <v>146</v>
      </c>
      <c r="E27" s="29" t="s">
        <v>34</v>
      </c>
      <c r="F27" s="29" t="s">
        <v>46</v>
      </c>
      <c r="G27" s="24" t="s">
        <v>36</v>
      </c>
      <c r="H27" s="27">
        <v>30</v>
      </c>
      <c r="I27" s="27">
        <v>30</v>
      </c>
      <c r="J27" s="27"/>
      <c r="K27" s="27" t="s">
        <v>37</v>
      </c>
      <c r="L27" s="26" t="s">
        <v>147</v>
      </c>
      <c r="M27" s="26">
        <v>1</v>
      </c>
      <c r="N27" s="60"/>
      <c r="O27" s="60">
        <v>195</v>
      </c>
      <c r="P27" s="60">
        <v>756</v>
      </c>
      <c r="Q27" s="60">
        <v>37</v>
      </c>
      <c r="R27" s="60">
        <v>103</v>
      </c>
      <c r="S27" s="60"/>
      <c r="T27" s="60"/>
      <c r="U27" s="24" t="s">
        <v>148</v>
      </c>
      <c r="V27" s="24" t="s">
        <v>149</v>
      </c>
      <c r="W27" s="86" t="s">
        <v>150</v>
      </c>
      <c r="X27" s="10"/>
    </row>
    <row r="28" s="5" customFormat="1" ht="42.75" spans="1:24">
      <c r="A28" s="24">
        <f>SUBTOTAL(103,$B$8:B28)+0</f>
        <v>21</v>
      </c>
      <c r="B28" s="24" t="s">
        <v>43</v>
      </c>
      <c r="C28" s="24" t="s">
        <v>145</v>
      </c>
      <c r="D28" s="34" t="s">
        <v>151</v>
      </c>
      <c r="E28" s="24" t="s">
        <v>34</v>
      </c>
      <c r="F28" s="24" t="s">
        <v>46</v>
      </c>
      <c r="G28" s="24" t="s">
        <v>36</v>
      </c>
      <c r="H28" s="27">
        <v>50</v>
      </c>
      <c r="I28" s="27">
        <v>50</v>
      </c>
      <c r="J28" s="27"/>
      <c r="K28" s="27" t="s">
        <v>37</v>
      </c>
      <c r="L28" s="26" t="s">
        <v>152</v>
      </c>
      <c r="M28" s="26">
        <v>1</v>
      </c>
      <c r="N28" s="24"/>
      <c r="O28" s="62">
        <v>265</v>
      </c>
      <c r="P28" s="62">
        <v>1060</v>
      </c>
      <c r="Q28" s="24">
        <v>66</v>
      </c>
      <c r="R28" s="24">
        <v>248</v>
      </c>
      <c r="S28" s="24"/>
      <c r="T28" s="24"/>
      <c r="U28" s="24" t="s">
        <v>148</v>
      </c>
      <c r="V28" s="24" t="s">
        <v>153</v>
      </c>
      <c r="W28" s="86" t="s">
        <v>154</v>
      </c>
      <c r="X28" s="10"/>
    </row>
    <row r="29" s="5" customFormat="1" ht="57" spans="1:24">
      <c r="A29" s="24">
        <f>SUBTOTAL(103,$B$8:B29)+0</f>
        <v>22</v>
      </c>
      <c r="B29" s="24" t="s">
        <v>43</v>
      </c>
      <c r="C29" s="24" t="s">
        <v>145</v>
      </c>
      <c r="D29" s="34" t="s">
        <v>155</v>
      </c>
      <c r="E29" s="29" t="s">
        <v>34</v>
      </c>
      <c r="F29" s="29" t="s">
        <v>46</v>
      </c>
      <c r="G29" s="24" t="s">
        <v>36</v>
      </c>
      <c r="H29" s="27">
        <v>5</v>
      </c>
      <c r="I29" s="27">
        <v>5</v>
      </c>
      <c r="J29" s="27"/>
      <c r="K29" s="27" t="s">
        <v>37</v>
      </c>
      <c r="L29" s="26" t="s">
        <v>156</v>
      </c>
      <c r="M29" s="26">
        <v>1</v>
      </c>
      <c r="N29" s="60"/>
      <c r="O29" s="60">
        <v>80</v>
      </c>
      <c r="P29" s="60">
        <v>320</v>
      </c>
      <c r="Q29" s="60">
        <v>5</v>
      </c>
      <c r="R29" s="60">
        <v>21</v>
      </c>
      <c r="S29" s="60"/>
      <c r="T29" s="60"/>
      <c r="U29" s="24" t="s">
        <v>148</v>
      </c>
      <c r="V29" s="24" t="s">
        <v>157</v>
      </c>
      <c r="W29" s="86" t="s">
        <v>158</v>
      </c>
      <c r="X29" s="10"/>
    </row>
    <row r="30" s="5" customFormat="1" ht="85.5" spans="1:24">
      <c r="A30" s="24">
        <f>SUBTOTAL(103,$B$8:B30)+0</f>
        <v>23</v>
      </c>
      <c r="B30" s="30" t="s">
        <v>43</v>
      </c>
      <c r="C30" s="30" t="s">
        <v>113</v>
      </c>
      <c r="D30" s="38" t="s">
        <v>159</v>
      </c>
      <c r="E30" s="26" t="s">
        <v>53</v>
      </c>
      <c r="F30" s="26" t="s">
        <v>54</v>
      </c>
      <c r="G30" s="24" t="s">
        <v>36</v>
      </c>
      <c r="H30" s="27">
        <v>200</v>
      </c>
      <c r="I30" s="27">
        <v>200</v>
      </c>
      <c r="J30" s="27"/>
      <c r="K30" s="61" t="s">
        <v>37</v>
      </c>
      <c r="L30" s="24" t="s">
        <v>160</v>
      </c>
      <c r="M30" s="30">
        <v>1</v>
      </c>
      <c r="N30" s="30"/>
      <c r="O30" s="24">
        <v>456</v>
      </c>
      <c r="P30" s="24">
        <v>1625</v>
      </c>
      <c r="Q30" s="24">
        <v>136</v>
      </c>
      <c r="R30" s="24">
        <v>536</v>
      </c>
      <c r="S30" s="30"/>
      <c r="T30" s="30"/>
      <c r="U30" s="24" t="s">
        <v>116</v>
      </c>
      <c r="V30" s="24" t="s">
        <v>161</v>
      </c>
      <c r="W30" s="24" t="s">
        <v>117</v>
      </c>
      <c r="X30" s="10"/>
    </row>
    <row r="31" s="5" customFormat="1" ht="57" spans="1:24">
      <c r="A31" s="24">
        <f>SUBTOTAL(103,$B$8:B31)+0</f>
        <v>24</v>
      </c>
      <c r="B31" s="30" t="s">
        <v>43</v>
      </c>
      <c r="C31" s="30" t="s">
        <v>162</v>
      </c>
      <c r="D31" s="38" t="s">
        <v>163</v>
      </c>
      <c r="E31" s="29" t="s">
        <v>53</v>
      </c>
      <c r="F31" s="29" t="s">
        <v>54</v>
      </c>
      <c r="G31" s="31" t="s">
        <v>36</v>
      </c>
      <c r="H31" s="27">
        <v>325</v>
      </c>
      <c r="I31" s="27">
        <v>325</v>
      </c>
      <c r="J31" s="27"/>
      <c r="K31" s="61" t="s">
        <v>37</v>
      </c>
      <c r="L31" s="24" t="s">
        <v>164</v>
      </c>
      <c r="M31" s="30"/>
      <c r="N31" s="65">
        <v>1</v>
      </c>
      <c r="O31" s="65">
        <v>135</v>
      </c>
      <c r="P31" s="31">
        <v>467</v>
      </c>
      <c r="Q31" s="65">
        <v>48</v>
      </c>
      <c r="R31" s="65">
        <v>208</v>
      </c>
      <c r="S31" s="30"/>
      <c r="T31" s="30"/>
      <c r="U31" s="31" t="s">
        <v>165</v>
      </c>
      <c r="V31" s="24" t="s">
        <v>166</v>
      </c>
      <c r="W31" s="24" t="s">
        <v>167</v>
      </c>
      <c r="X31" s="10"/>
    </row>
    <row r="32" s="5" customFormat="1" ht="142.5" spans="1:24">
      <c r="A32" s="24">
        <f>SUBTOTAL(103,$B$8:B32)+0</f>
        <v>25</v>
      </c>
      <c r="B32" s="24" t="s">
        <v>43</v>
      </c>
      <c r="C32" s="24" t="s">
        <v>44</v>
      </c>
      <c r="D32" s="34" t="s">
        <v>168</v>
      </c>
      <c r="E32" s="29" t="s">
        <v>53</v>
      </c>
      <c r="F32" s="29" t="s">
        <v>54</v>
      </c>
      <c r="G32" s="24" t="s">
        <v>36</v>
      </c>
      <c r="H32" s="27">
        <v>300</v>
      </c>
      <c r="I32" s="27">
        <v>300</v>
      </c>
      <c r="J32" s="27"/>
      <c r="K32" s="27" t="s">
        <v>37</v>
      </c>
      <c r="L32" s="26" t="s">
        <v>169</v>
      </c>
      <c r="M32" s="26">
        <v>0</v>
      </c>
      <c r="N32" s="60">
        <v>1</v>
      </c>
      <c r="O32" s="31">
        <v>329</v>
      </c>
      <c r="P32" s="31">
        <v>1319</v>
      </c>
      <c r="Q32" s="31">
        <v>191</v>
      </c>
      <c r="R32" s="31">
        <v>921</v>
      </c>
      <c r="S32" s="60"/>
      <c r="T32" s="60"/>
      <c r="U32" s="24" t="s">
        <v>48</v>
      </c>
      <c r="V32" s="26" t="s">
        <v>170</v>
      </c>
      <c r="W32" s="86" t="s">
        <v>75</v>
      </c>
      <c r="X32" s="10"/>
    </row>
    <row r="33" s="5" customFormat="1" ht="99.75" spans="1:24">
      <c r="A33" s="24">
        <f>SUBTOTAL(103,$B$8:B33)+0</f>
        <v>26</v>
      </c>
      <c r="B33" s="24" t="s">
        <v>43</v>
      </c>
      <c r="C33" s="24" t="s">
        <v>44</v>
      </c>
      <c r="D33" s="28" t="s">
        <v>171</v>
      </c>
      <c r="E33" s="29" t="s">
        <v>53</v>
      </c>
      <c r="F33" s="29" t="s">
        <v>54</v>
      </c>
      <c r="G33" s="30" t="s">
        <v>36</v>
      </c>
      <c r="H33" s="27">
        <v>83.5</v>
      </c>
      <c r="I33" s="27">
        <v>83.5</v>
      </c>
      <c r="J33" s="27"/>
      <c r="K33" s="27" t="s">
        <v>37</v>
      </c>
      <c r="L33" s="24" t="s">
        <v>172</v>
      </c>
      <c r="M33" s="26">
        <v>0</v>
      </c>
      <c r="N33" s="30">
        <v>1</v>
      </c>
      <c r="O33" s="30">
        <v>180</v>
      </c>
      <c r="P33" s="30">
        <v>772</v>
      </c>
      <c r="Q33" s="30">
        <v>96</v>
      </c>
      <c r="R33" s="30">
        <v>402</v>
      </c>
      <c r="S33" s="60"/>
      <c r="T33" s="60"/>
      <c r="U33" s="85" t="s">
        <v>48</v>
      </c>
      <c r="V33" s="26" t="s">
        <v>173</v>
      </c>
      <c r="W33" s="86" t="s">
        <v>174</v>
      </c>
      <c r="X33" s="10"/>
    </row>
    <row r="34" s="5" customFormat="1" ht="71.25" spans="1:24">
      <c r="A34" s="24">
        <f>SUBTOTAL(103,$B$8:B34)+0</f>
        <v>27</v>
      </c>
      <c r="B34" s="24" t="s">
        <v>43</v>
      </c>
      <c r="C34" s="24" t="s">
        <v>44</v>
      </c>
      <c r="D34" s="28" t="s">
        <v>175</v>
      </c>
      <c r="E34" s="29" t="s">
        <v>176</v>
      </c>
      <c r="F34" s="29" t="s">
        <v>176</v>
      </c>
      <c r="G34" s="30" t="s">
        <v>36</v>
      </c>
      <c r="H34" s="27">
        <v>80</v>
      </c>
      <c r="I34" s="27">
        <v>80</v>
      </c>
      <c r="J34" s="27"/>
      <c r="K34" s="27" t="s">
        <v>37</v>
      </c>
      <c r="L34" s="24" t="s">
        <v>177</v>
      </c>
      <c r="M34" s="26">
        <v>0</v>
      </c>
      <c r="N34" s="60">
        <v>1</v>
      </c>
      <c r="O34" s="31">
        <v>329</v>
      </c>
      <c r="P34" s="31">
        <v>1319</v>
      </c>
      <c r="Q34" s="31">
        <v>191</v>
      </c>
      <c r="R34" s="31">
        <v>921</v>
      </c>
      <c r="S34" s="60"/>
      <c r="T34" s="60"/>
      <c r="U34" s="24" t="s">
        <v>48</v>
      </c>
      <c r="V34" s="26" t="s">
        <v>178</v>
      </c>
      <c r="W34" s="86" t="s">
        <v>179</v>
      </c>
      <c r="X34" s="10"/>
    </row>
    <row r="35" s="5" customFormat="1" ht="42.75" spans="1:24">
      <c r="A35" s="24">
        <f>SUBTOTAL(103,$B$8:B35)+0</f>
        <v>28</v>
      </c>
      <c r="B35" s="24" t="s">
        <v>43</v>
      </c>
      <c r="C35" s="24" t="s">
        <v>44</v>
      </c>
      <c r="D35" s="34" t="s">
        <v>180</v>
      </c>
      <c r="E35" s="26" t="s">
        <v>34</v>
      </c>
      <c r="F35" s="26" t="s">
        <v>46</v>
      </c>
      <c r="G35" s="24" t="s">
        <v>36</v>
      </c>
      <c r="H35" s="27">
        <v>100</v>
      </c>
      <c r="I35" s="27">
        <v>100</v>
      </c>
      <c r="J35" s="27"/>
      <c r="K35" s="27" t="s">
        <v>37</v>
      </c>
      <c r="L35" s="26" t="s">
        <v>181</v>
      </c>
      <c r="M35" s="26"/>
      <c r="N35" s="60">
        <v>1</v>
      </c>
      <c r="O35" s="60">
        <v>400</v>
      </c>
      <c r="P35" s="60">
        <v>2000</v>
      </c>
      <c r="Q35" s="60">
        <v>300</v>
      </c>
      <c r="R35" s="60">
        <v>1500</v>
      </c>
      <c r="S35" s="60"/>
      <c r="T35" s="60"/>
      <c r="U35" s="24" t="s">
        <v>48</v>
      </c>
      <c r="V35" s="24" t="s">
        <v>182</v>
      </c>
      <c r="W35" s="86" t="s">
        <v>183</v>
      </c>
      <c r="X35" s="10"/>
    </row>
    <row r="36" s="5" customFormat="1" ht="28.5" spans="1:24">
      <c r="A36" s="24">
        <f>SUBTOTAL(103,$B$8:B36)+0</f>
        <v>29</v>
      </c>
      <c r="B36" s="31" t="s">
        <v>43</v>
      </c>
      <c r="C36" s="31" t="s">
        <v>76</v>
      </c>
      <c r="D36" s="35" t="s">
        <v>184</v>
      </c>
      <c r="E36" s="37" t="s">
        <v>53</v>
      </c>
      <c r="F36" s="29" t="s">
        <v>125</v>
      </c>
      <c r="G36" s="31" t="s">
        <v>36</v>
      </c>
      <c r="H36" s="36">
        <v>120</v>
      </c>
      <c r="I36" s="36">
        <v>120</v>
      </c>
      <c r="J36" s="36"/>
      <c r="K36" s="36" t="s">
        <v>37</v>
      </c>
      <c r="L36" s="31" t="s">
        <v>185</v>
      </c>
      <c r="M36" s="31"/>
      <c r="N36" s="63">
        <v>1</v>
      </c>
      <c r="O36" s="63">
        <v>103</v>
      </c>
      <c r="P36" s="63">
        <v>385</v>
      </c>
      <c r="Q36" s="63">
        <v>17</v>
      </c>
      <c r="R36" s="63">
        <v>63</v>
      </c>
      <c r="S36" s="63"/>
      <c r="T36" s="63"/>
      <c r="U36" s="31" t="s">
        <v>79</v>
      </c>
      <c r="V36" s="31" t="s">
        <v>186</v>
      </c>
      <c r="W36" s="88" t="s">
        <v>187</v>
      </c>
      <c r="X36" s="10"/>
    </row>
    <row r="37" s="5" customFormat="1" ht="42.75" spans="1:24">
      <c r="A37" s="24">
        <f>SUBTOTAL(103,$B$8:B37)+0</f>
        <v>30</v>
      </c>
      <c r="B37" s="31" t="s">
        <v>43</v>
      </c>
      <c r="C37" s="31" t="s">
        <v>76</v>
      </c>
      <c r="D37" s="35" t="s">
        <v>188</v>
      </c>
      <c r="E37" s="26" t="s">
        <v>34</v>
      </c>
      <c r="F37" s="26" t="s">
        <v>46</v>
      </c>
      <c r="G37" s="31" t="s">
        <v>36</v>
      </c>
      <c r="H37" s="36">
        <v>30</v>
      </c>
      <c r="I37" s="36">
        <v>30</v>
      </c>
      <c r="J37" s="36"/>
      <c r="K37" s="36" t="s">
        <v>37</v>
      </c>
      <c r="L37" s="31" t="s">
        <v>189</v>
      </c>
      <c r="M37" s="31"/>
      <c r="N37" s="63">
        <v>1</v>
      </c>
      <c r="O37" s="63">
        <v>174</v>
      </c>
      <c r="P37" s="63">
        <v>597</v>
      </c>
      <c r="Q37" s="63">
        <v>52</v>
      </c>
      <c r="R37" s="63">
        <v>173</v>
      </c>
      <c r="S37" s="63"/>
      <c r="T37" s="63"/>
      <c r="U37" s="31" t="s">
        <v>79</v>
      </c>
      <c r="V37" s="31" t="s">
        <v>190</v>
      </c>
      <c r="W37" s="88" t="s">
        <v>191</v>
      </c>
      <c r="X37" s="10"/>
    </row>
    <row r="38" s="5" customFormat="1" ht="57" spans="1:24">
      <c r="A38" s="24">
        <f>SUBTOTAL(103,$B$8:B38)+0</f>
        <v>31</v>
      </c>
      <c r="B38" s="24" t="s">
        <v>43</v>
      </c>
      <c r="C38" s="24" t="s">
        <v>95</v>
      </c>
      <c r="D38" s="34" t="s">
        <v>192</v>
      </c>
      <c r="E38" s="37" t="s">
        <v>53</v>
      </c>
      <c r="F38" s="29" t="s">
        <v>54</v>
      </c>
      <c r="G38" s="24" t="s">
        <v>84</v>
      </c>
      <c r="H38" s="27">
        <v>300</v>
      </c>
      <c r="I38" s="27">
        <v>300</v>
      </c>
      <c r="J38" s="27"/>
      <c r="K38" s="27" t="s">
        <v>37</v>
      </c>
      <c r="L38" s="26" t="s">
        <v>193</v>
      </c>
      <c r="M38" s="26">
        <v>0</v>
      </c>
      <c r="N38" s="60">
        <v>2</v>
      </c>
      <c r="O38" s="50">
        <v>2500</v>
      </c>
      <c r="P38" s="50">
        <v>11250</v>
      </c>
      <c r="Q38" s="50">
        <v>1257</v>
      </c>
      <c r="R38" s="50">
        <v>5656</v>
      </c>
      <c r="S38" s="60"/>
      <c r="T38" s="60"/>
      <c r="U38" s="24" t="s">
        <v>98</v>
      </c>
      <c r="V38" s="24" t="s">
        <v>194</v>
      </c>
      <c r="W38" s="86" t="s">
        <v>195</v>
      </c>
      <c r="X38" s="10"/>
    </row>
    <row r="39" s="5" customFormat="1" ht="28.5" spans="1:24">
      <c r="A39" s="24">
        <f>SUBTOTAL(103,$B$8:B39)+0</f>
        <v>32</v>
      </c>
      <c r="B39" s="24" t="s">
        <v>43</v>
      </c>
      <c r="C39" s="24" t="s">
        <v>101</v>
      </c>
      <c r="D39" s="28" t="s">
        <v>196</v>
      </c>
      <c r="E39" s="29" t="s">
        <v>34</v>
      </c>
      <c r="F39" s="29" t="s">
        <v>46</v>
      </c>
      <c r="G39" s="30" t="s">
        <v>36</v>
      </c>
      <c r="H39" s="27">
        <v>20</v>
      </c>
      <c r="I39" s="27">
        <v>20</v>
      </c>
      <c r="J39" s="27"/>
      <c r="K39" s="61" t="s">
        <v>37</v>
      </c>
      <c r="L39" s="24" t="s">
        <v>197</v>
      </c>
      <c r="M39" s="24"/>
      <c r="N39" s="24">
        <v>1</v>
      </c>
      <c r="O39" s="24">
        <v>4</v>
      </c>
      <c r="P39" s="24">
        <v>20</v>
      </c>
      <c r="Q39" s="24">
        <v>0</v>
      </c>
      <c r="R39" s="24">
        <v>0</v>
      </c>
      <c r="S39" s="24"/>
      <c r="T39" s="24"/>
      <c r="U39" s="24" t="s">
        <v>104</v>
      </c>
      <c r="V39" s="24" t="s">
        <v>198</v>
      </c>
      <c r="W39" s="86" t="s">
        <v>199</v>
      </c>
      <c r="X39" s="10"/>
    </row>
    <row r="40" s="5" customFormat="1" ht="71.25" spans="1:24">
      <c r="A40" s="24">
        <f>SUBTOTAL(103,$B$8:B40)+0</f>
        <v>33</v>
      </c>
      <c r="B40" s="24" t="s">
        <v>43</v>
      </c>
      <c r="C40" s="24" t="s">
        <v>101</v>
      </c>
      <c r="D40" s="33" t="s">
        <v>200</v>
      </c>
      <c r="E40" s="37" t="s">
        <v>53</v>
      </c>
      <c r="F40" s="29" t="s">
        <v>54</v>
      </c>
      <c r="G40" s="24" t="s">
        <v>84</v>
      </c>
      <c r="H40" s="27">
        <v>160</v>
      </c>
      <c r="I40" s="27">
        <v>160</v>
      </c>
      <c r="J40" s="27"/>
      <c r="K40" s="61" t="s">
        <v>37</v>
      </c>
      <c r="L40" s="26" t="s">
        <v>201</v>
      </c>
      <c r="M40" s="60"/>
      <c r="N40" s="60">
        <v>1</v>
      </c>
      <c r="O40" s="60">
        <v>316</v>
      </c>
      <c r="P40" s="60">
        <v>1280</v>
      </c>
      <c r="Q40" s="60">
        <v>52</v>
      </c>
      <c r="R40" s="60">
        <v>284</v>
      </c>
      <c r="S40" s="60"/>
      <c r="T40" s="60"/>
      <c r="U40" s="24" t="s">
        <v>104</v>
      </c>
      <c r="V40" s="24" t="s">
        <v>202</v>
      </c>
      <c r="W40" s="86" t="s">
        <v>203</v>
      </c>
      <c r="X40" s="10"/>
    </row>
    <row r="41" s="5" customFormat="1" ht="71.25" spans="1:24">
      <c r="A41" s="24">
        <f>SUBTOTAL(103,$B$8:B41)+0</f>
        <v>34</v>
      </c>
      <c r="B41" s="24" t="s">
        <v>43</v>
      </c>
      <c r="C41" s="24" t="s">
        <v>107</v>
      </c>
      <c r="D41" s="34" t="s">
        <v>204</v>
      </c>
      <c r="E41" s="29" t="s">
        <v>34</v>
      </c>
      <c r="F41" s="29" t="s">
        <v>46</v>
      </c>
      <c r="G41" s="24" t="s">
        <v>36</v>
      </c>
      <c r="H41" s="27">
        <v>330</v>
      </c>
      <c r="I41" s="27">
        <v>330</v>
      </c>
      <c r="J41" s="27"/>
      <c r="K41" s="27" t="s">
        <v>37</v>
      </c>
      <c r="L41" s="26" t="s">
        <v>205</v>
      </c>
      <c r="M41" s="26"/>
      <c r="N41" s="60">
        <v>1</v>
      </c>
      <c r="O41" s="60">
        <v>496</v>
      </c>
      <c r="P41" s="60">
        <v>1762</v>
      </c>
      <c r="Q41" s="60">
        <v>212</v>
      </c>
      <c r="R41" s="60">
        <v>865</v>
      </c>
      <c r="S41" s="60"/>
      <c r="T41" s="60"/>
      <c r="U41" s="62" t="s">
        <v>206</v>
      </c>
      <c r="V41" s="24" t="s">
        <v>111</v>
      </c>
      <c r="W41" s="86" t="s">
        <v>207</v>
      </c>
      <c r="X41" s="10"/>
    </row>
    <row r="42" s="5" customFormat="1" ht="42.75" spans="1:24">
      <c r="A42" s="24">
        <f>SUBTOTAL(103,$B$8:B42)+0</f>
        <v>35</v>
      </c>
      <c r="B42" s="30" t="s">
        <v>43</v>
      </c>
      <c r="C42" s="30" t="s">
        <v>113</v>
      </c>
      <c r="D42" s="34" t="s">
        <v>208</v>
      </c>
      <c r="E42" s="29" t="s">
        <v>34</v>
      </c>
      <c r="F42" s="29" t="s">
        <v>46</v>
      </c>
      <c r="G42" s="30" t="s">
        <v>209</v>
      </c>
      <c r="H42" s="32">
        <v>15</v>
      </c>
      <c r="I42" s="32">
        <v>15</v>
      </c>
      <c r="J42" s="27"/>
      <c r="K42" s="27" t="s">
        <v>37</v>
      </c>
      <c r="L42" s="26" t="s">
        <v>210</v>
      </c>
      <c r="M42" s="30">
        <v>1</v>
      </c>
      <c r="N42" s="30"/>
      <c r="O42" s="30">
        <v>102</v>
      </c>
      <c r="P42" s="30">
        <v>412</v>
      </c>
      <c r="Q42" s="30">
        <v>15</v>
      </c>
      <c r="R42" s="30">
        <v>58</v>
      </c>
      <c r="S42" s="10"/>
      <c r="T42" s="10"/>
      <c r="U42" s="24" t="s">
        <v>116</v>
      </c>
      <c r="V42" s="24" t="s">
        <v>211</v>
      </c>
      <c r="W42" s="86" t="s">
        <v>212</v>
      </c>
      <c r="X42" s="10"/>
    </row>
    <row r="43" s="5" customFormat="1" ht="42.75" spans="1:24">
      <c r="A43" s="24">
        <f>SUBTOTAL(103,$B$8:B43)+0</f>
        <v>36</v>
      </c>
      <c r="B43" s="24" t="s">
        <v>43</v>
      </c>
      <c r="C43" s="24" t="s">
        <v>113</v>
      </c>
      <c r="D43" s="39" t="s">
        <v>213</v>
      </c>
      <c r="E43" s="31" t="s">
        <v>34</v>
      </c>
      <c r="F43" s="26" t="s">
        <v>46</v>
      </c>
      <c r="G43" s="24" t="s">
        <v>36</v>
      </c>
      <c r="H43" s="40">
        <v>32.37</v>
      </c>
      <c r="I43" s="40">
        <v>32.37</v>
      </c>
      <c r="J43" s="40"/>
      <c r="K43" s="66" t="s">
        <v>37</v>
      </c>
      <c r="L43" s="67" t="s">
        <v>214</v>
      </c>
      <c r="M43" s="30">
        <v>1</v>
      </c>
      <c r="N43" s="68"/>
      <c r="O43" s="69">
        <v>255</v>
      </c>
      <c r="P43" s="69">
        <v>833</v>
      </c>
      <c r="Q43" s="69">
        <v>52</v>
      </c>
      <c r="R43" s="69">
        <v>182</v>
      </c>
      <c r="S43" s="68"/>
      <c r="T43" s="68"/>
      <c r="U43" s="24" t="s">
        <v>116</v>
      </c>
      <c r="V43" s="67" t="s">
        <v>215</v>
      </c>
      <c r="W43" s="86" t="s">
        <v>212</v>
      </c>
      <c r="X43" s="10" t="s">
        <v>216</v>
      </c>
    </row>
    <row r="44" s="5" customFormat="1" ht="67.5" spans="1:24">
      <c r="A44" s="24">
        <f>SUBTOTAL(103,$B$8:B44)+0</f>
        <v>37</v>
      </c>
      <c r="B44" s="24" t="s">
        <v>43</v>
      </c>
      <c r="C44" s="24" t="s">
        <v>44</v>
      </c>
      <c r="D44" s="41" t="s">
        <v>217</v>
      </c>
      <c r="E44" s="29" t="s">
        <v>34</v>
      </c>
      <c r="F44" s="29" t="s">
        <v>46</v>
      </c>
      <c r="G44" s="24" t="s">
        <v>36</v>
      </c>
      <c r="H44" s="42">
        <v>102.38</v>
      </c>
      <c r="I44" s="42">
        <v>102.38</v>
      </c>
      <c r="J44" s="42"/>
      <c r="K44" s="70" t="s">
        <v>37</v>
      </c>
      <c r="L44" s="67" t="s">
        <v>218</v>
      </c>
      <c r="M44" s="68"/>
      <c r="N44" s="60">
        <v>1</v>
      </c>
      <c r="O44" s="31">
        <v>329</v>
      </c>
      <c r="P44" s="31">
        <v>1319</v>
      </c>
      <c r="Q44" s="31">
        <v>191</v>
      </c>
      <c r="R44" s="31">
        <v>921</v>
      </c>
      <c r="S44" s="68"/>
      <c r="T44" s="68"/>
      <c r="U44" s="24" t="s">
        <v>48</v>
      </c>
      <c r="V44" s="67" t="s">
        <v>219</v>
      </c>
      <c r="W44" s="67" t="s">
        <v>220</v>
      </c>
      <c r="X44" s="10" t="s">
        <v>216</v>
      </c>
    </row>
    <row r="45" s="5" customFormat="1" ht="27" spans="1:24">
      <c r="A45" s="24">
        <f>SUBTOTAL(103,$B$8:B45)+0</f>
        <v>38</v>
      </c>
      <c r="B45" s="24" t="s">
        <v>43</v>
      </c>
      <c r="C45" s="24" t="s">
        <v>76</v>
      </c>
      <c r="D45" s="43" t="s">
        <v>221</v>
      </c>
      <c r="E45" s="29" t="s">
        <v>53</v>
      </c>
      <c r="F45" s="29" t="s">
        <v>125</v>
      </c>
      <c r="G45" s="24" t="s">
        <v>36</v>
      </c>
      <c r="H45" s="42">
        <v>140</v>
      </c>
      <c r="I45" s="42">
        <v>140</v>
      </c>
      <c r="J45" s="42"/>
      <c r="K45" s="70" t="s">
        <v>37</v>
      </c>
      <c r="L45" s="67" t="s">
        <v>222</v>
      </c>
      <c r="M45" s="68"/>
      <c r="N45" s="60"/>
      <c r="O45" s="31"/>
      <c r="P45" s="31"/>
      <c r="Q45" s="31"/>
      <c r="R45" s="31"/>
      <c r="S45" s="68"/>
      <c r="T45" s="68"/>
      <c r="U45" s="24"/>
      <c r="V45" s="67"/>
      <c r="W45" s="89"/>
      <c r="X45" s="10"/>
    </row>
    <row r="46" s="5" customFormat="1" ht="27" spans="1:24">
      <c r="A46" s="24">
        <f>SUBTOTAL(103,$B$8:B46)+0</f>
        <v>39</v>
      </c>
      <c r="B46" s="24" t="s">
        <v>43</v>
      </c>
      <c r="C46" s="24" t="s">
        <v>59</v>
      </c>
      <c r="D46" s="43" t="s">
        <v>223</v>
      </c>
      <c r="E46" s="29" t="s">
        <v>53</v>
      </c>
      <c r="F46" s="29" t="s">
        <v>125</v>
      </c>
      <c r="G46" s="24" t="s">
        <v>36</v>
      </c>
      <c r="H46" s="42">
        <v>100</v>
      </c>
      <c r="I46" s="42">
        <v>100</v>
      </c>
      <c r="J46" s="42"/>
      <c r="K46" s="70" t="s">
        <v>37</v>
      </c>
      <c r="L46" s="67" t="s">
        <v>224</v>
      </c>
      <c r="M46" s="68"/>
      <c r="N46" s="60"/>
      <c r="O46" s="31"/>
      <c r="P46" s="31"/>
      <c r="Q46" s="31"/>
      <c r="R46" s="31"/>
      <c r="S46" s="68"/>
      <c r="T46" s="68"/>
      <c r="U46" s="24"/>
      <c r="V46" s="67"/>
      <c r="W46" s="89"/>
      <c r="X46" s="10"/>
    </row>
    <row r="47" s="5" customFormat="1" ht="42.75" spans="1:24">
      <c r="A47" s="24">
        <f>SUBTOTAL(103,$B$8:B47)+0</f>
        <v>40</v>
      </c>
      <c r="B47" s="24" t="s">
        <v>43</v>
      </c>
      <c r="C47" s="24" t="s">
        <v>51</v>
      </c>
      <c r="D47" s="43" t="s">
        <v>225</v>
      </c>
      <c r="E47" s="29" t="s">
        <v>34</v>
      </c>
      <c r="F47" s="29" t="s">
        <v>226</v>
      </c>
      <c r="G47" s="24" t="s">
        <v>36</v>
      </c>
      <c r="H47" s="42">
        <v>140</v>
      </c>
      <c r="I47" s="42">
        <v>140</v>
      </c>
      <c r="J47" s="42"/>
      <c r="K47" s="70" t="s">
        <v>37</v>
      </c>
      <c r="L47" s="67" t="s">
        <v>227</v>
      </c>
      <c r="M47" s="68"/>
      <c r="N47" s="60"/>
      <c r="O47" s="31"/>
      <c r="P47" s="31"/>
      <c r="Q47" s="31"/>
      <c r="R47" s="31"/>
      <c r="S47" s="68"/>
      <c r="T47" s="68"/>
      <c r="U47" s="24"/>
      <c r="V47" s="67"/>
      <c r="W47" s="89"/>
      <c r="X47" s="10"/>
    </row>
    <row r="48" s="5" customFormat="1" ht="108" spans="1:24">
      <c r="A48" s="24">
        <f>SUBTOTAL(103,$B$8:B48)+0</f>
        <v>41</v>
      </c>
      <c r="B48" s="24" t="s">
        <v>43</v>
      </c>
      <c r="C48" s="24" t="s">
        <v>51</v>
      </c>
      <c r="D48" s="43" t="s">
        <v>228</v>
      </c>
      <c r="E48" s="29" t="s">
        <v>34</v>
      </c>
      <c r="F48" s="29" t="s">
        <v>226</v>
      </c>
      <c r="G48" s="24" t="s">
        <v>36</v>
      </c>
      <c r="H48" s="42">
        <v>140</v>
      </c>
      <c r="I48" s="42">
        <v>140</v>
      </c>
      <c r="J48" s="42"/>
      <c r="K48" s="70" t="s">
        <v>37</v>
      </c>
      <c r="L48" s="67" t="s">
        <v>229</v>
      </c>
      <c r="M48" s="68"/>
      <c r="N48" s="60"/>
      <c r="O48" s="31"/>
      <c r="P48" s="31"/>
      <c r="Q48" s="31"/>
      <c r="R48" s="31"/>
      <c r="S48" s="68"/>
      <c r="T48" s="68"/>
      <c r="U48" s="24"/>
      <c r="V48" s="67"/>
      <c r="W48" s="89"/>
      <c r="X48" s="10"/>
    </row>
    <row r="49" s="5" customFormat="1" ht="42.75" spans="1:24">
      <c r="A49" s="24">
        <f>SUBTOTAL(103,$B$8:B49)+0</f>
        <v>42</v>
      </c>
      <c r="B49" s="24" t="s">
        <v>43</v>
      </c>
      <c r="C49" s="24" t="s">
        <v>89</v>
      </c>
      <c r="D49" s="43" t="s">
        <v>230</v>
      </c>
      <c r="E49" s="29" t="s">
        <v>34</v>
      </c>
      <c r="F49" s="29" t="s">
        <v>226</v>
      </c>
      <c r="G49" s="24" t="s">
        <v>36</v>
      </c>
      <c r="H49" s="42">
        <v>39</v>
      </c>
      <c r="I49" s="42">
        <v>39</v>
      </c>
      <c r="J49" s="42"/>
      <c r="K49" s="70" t="s">
        <v>37</v>
      </c>
      <c r="L49" s="67" t="s">
        <v>231</v>
      </c>
      <c r="M49" s="68"/>
      <c r="N49" s="60"/>
      <c r="O49" s="31"/>
      <c r="P49" s="31"/>
      <c r="Q49" s="31"/>
      <c r="R49" s="31"/>
      <c r="S49" s="68"/>
      <c r="T49" s="68"/>
      <c r="U49" s="24"/>
      <c r="V49" s="67"/>
      <c r="W49" s="89"/>
      <c r="X49" s="10"/>
    </row>
    <row r="50" s="5" customFormat="1" ht="42.75" spans="1:24">
      <c r="A50" s="24">
        <f>SUBTOTAL(103,$B$8:B50)+0</f>
        <v>43</v>
      </c>
      <c r="B50" s="24" t="s">
        <v>43</v>
      </c>
      <c r="C50" s="24" t="s">
        <v>59</v>
      </c>
      <c r="D50" s="43" t="s">
        <v>232</v>
      </c>
      <c r="E50" s="29" t="s">
        <v>34</v>
      </c>
      <c r="F50" s="29" t="s">
        <v>226</v>
      </c>
      <c r="G50" s="24" t="s">
        <v>36</v>
      </c>
      <c r="H50" s="42">
        <v>125</v>
      </c>
      <c r="I50" s="42">
        <v>125</v>
      </c>
      <c r="J50" s="42"/>
      <c r="K50" s="70" t="s">
        <v>37</v>
      </c>
      <c r="L50" s="67" t="s">
        <v>233</v>
      </c>
      <c r="M50" s="68"/>
      <c r="N50" s="60"/>
      <c r="O50" s="31"/>
      <c r="P50" s="31"/>
      <c r="Q50" s="31"/>
      <c r="R50" s="31"/>
      <c r="S50" s="68"/>
      <c r="T50" s="68"/>
      <c r="U50" s="24"/>
      <c r="V50" s="67"/>
      <c r="W50" s="89"/>
      <c r="X50" s="10"/>
    </row>
    <row r="51" s="5" customFormat="1" ht="42.75" spans="1:24">
      <c r="A51" s="24">
        <f>SUBTOTAL(103,$B$8:B51)+0</f>
        <v>44</v>
      </c>
      <c r="B51" s="24" t="s">
        <v>43</v>
      </c>
      <c r="C51" s="24" t="s">
        <v>66</v>
      </c>
      <c r="D51" s="43" t="s">
        <v>234</v>
      </c>
      <c r="E51" s="29" t="s">
        <v>34</v>
      </c>
      <c r="F51" s="29" t="s">
        <v>226</v>
      </c>
      <c r="G51" s="24" t="s">
        <v>36</v>
      </c>
      <c r="H51" s="42">
        <v>150</v>
      </c>
      <c r="I51" s="42">
        <v>150</v>
      </c>
      <c r="J51" s="42"/>
      <c r="K51" s="70" t="s">
        <v>37</v>
      </c>
      <c r="L51" s="67" t="s">
        <v>235</v>
      </c>
      <c r="M51" s="68"/>
      <c r="N51" s="60"/>
      <c r="O51" s="31"/>
      <c r="P51" s="31"/>
      <c r="Q51" s="31"/>
      <c r="R51" s="31"/>
      <c r="S51" s="68"/>
      <c r="T51" s="68"/>
      <c r="U51" s="24"/>
      <c r="V51" s="67"/>
      <c r="W51" s="89"/>
      <c r="X51" s="10"/>
    </row>
    <row r="52" s="5" customFormat="1" ht="27" spans="1:24">
      <c r="A52" s="24">
        <f>SUBTOTAL(103,$B$8:B52)+0</f>
        <v>45</v>
      </c>
      <c r="B52" s="24" t="s">
        <v>43</v>
      </c>
      <c r="C52" s="24" t="s">
        <v>118</v>
      </c>
      <c r="D52" s="43" t="s">
        <v>236</v>
      </c>
      <c r="E52" s="29" t="s">
        <v>34</v>
      </c>
      <c r="F52" s="29" t="s">
        <v>237</v>
      </c>
      <c r="G52" s="24" t="s">
        <v>36</v>
      </c>
      <c r="H52" s="42">
        <v>210</v>
      </c>
      <c r="I52" s="42">
        <v>210</v>
      </c>
      <c r="J52" s="42"/>
      <c r="K52" s="70" t="s">
        <v>37</v>
      </c>
      <c r="L52" s="67" t="s">
        <v>238</v>
      </c>
      <c r="M52" s="68"/>
      <c r="N52" s="60"/>
      <c r="O52" s="31"/>
      <c r="P52" s="31"/>
      <c r="Q52" s="31"/>
      <c r="R52" s="31"/>
      <c r="S52" s="68"/>
      <c r="T52" s="68"/>
      <c r="U52" s="24"/>
      <c r="V52" s="67"/>
      <c r="W52" s="89"/>
      <c r="X52" s="10"/>
    </row>
    <row r="53" s="5" customFormat="1" ht="27" spans="1:24">
      <c r="A53" s="24">
        <f>SUBTOTAL(103,$B$8:B53)+0</f>
        <v>46</v>
      </c>
      <c r="B53" s="24" t="s">
        <v>43</v>
      </c>
      <c r="C53" s="24" t="s">
        <v>118</v>
      </c>
      <c r="D53" s="43" t="s">
        <v>236</v>
      </c>
      <c r="E53" s="29" t="s">
        <v>34</v>
      </c>
      <c r="F53" s="29" t="s">
        <v>237</v>
      </c>
      <c r="G53" s="24" t="s">
        <v>36</v>
      </c>
      <c r="H53" s="42">
        <v>210</v>
      </c>
      <c r="I53" s="42">
        <v>210</v>
      </c>
      <c r="J53" s="42"/>
      <c r="K53" s="70" t="s">
        <v>37</v>
      </c>
      <c r="L53" s="67" t="s">
        <v>238</v>
      </c>
      <c r="M53" s="68"/>
      <c r="N53" s="60"/>
      <c r="O53" s="31"/>
      <c r="P53" s="31"/>
      <c r="Q53" s="31"/>
      <c r="R53" s="31"/>
      <c r="S53" s="68"/>
      <c r="T53" s="68"/>
      <c r="U53" s="24"/>
      <c r="V53" s="67"/>
      <c r="W53" s="89"/>
      <c r="X53" s="10"/>
    </row>
    <row r="54" s="5" customFormat="1" ht="28.5" spans="1:24">
      <c r="A54" s="24">
        <f>SUBTOTAL(103,$B$8:B54)+0</f>
        <v>47</v>
      </c>
      <c r="B54" s="44" t="s">
        <v>239</v>
      </c>
      <c r="C54" s="45" t="s">
        <v>240</v>
      </c>
      <c r="D54" s="46" t="s">
        <v>241</v>
      </c>
      <c r="E54" s="47" t="s">
        <v>53</v>
      </c>
      <c r="F54" s="45" t="s">
        <v>242</v>
      </c>
      <c r="G54" s="45" t="s">
        <v>36</v>
      </c>
      <c r="H54" s="36">
        <v>34</v>
      </c>
      <c r="I54" s="36">
        <v>34</v>
      </c>
      <c r="J54" s="48"/>
      <c r="K54" s="71" t="s">
        <v>37</v>
      </c>
      <c r="L54" s="31" t="s">
        <v>243</v>
      </c>
      <c r="M54" s="31">
        <v>1</v>
      </c>
      <c r="N54" s="31"/>
      <c r="O54" s="31">
        <v>70</v>
      </c>
      <c r="P54" s="31">
        <v>300</v>
      </c>
      <c r="Q54" s="31">
        <v>15</v>
      </c>
      <c r="R54" s="31">
        <v>70</v>
      </c>
      <c r="S54" s="31">
        <v>0</v>
      </c>
      <c r="T54" s="31">
        <v>0</v>
      </c>
      <c r="U54" s="31" t="s">
        <v>244</v>
      </c>
      <c r="V54" s="31" t="s">
        <v>245</v>
      </c>
      <c r="W54" s="88" t="s">
        <v>246</v>
      </c>
      <c r="X54" s="10"/>
    </row>
    <row r="55" s="5" customFormat="1" ht="57" spans="1:24">
      <c r="A55" s="24">
        <f>SUBTOTAL(103,$B$8:B55)+0</f>
        <v>48</v>
      </c>
      <c r="B55" s="44" t="s">
        <v>239</v>
      </c>
      <c r="C55" s="26" t="s">
        <v>247</v>
      </c>
      <c r="D55" s="35" t="s">
        <v>248</v>
      </c>
      <c r="E55" s="37" t="s">
        <v>53</v>
      </c>
      <c r="F55" s="31" t="s">
        <v>242</v>
      </c>
      <c r="G55" s="31" t="s">
        <v>36</v>
      </c>
      <c r="H55" s="48">
        <v>37.5</v>
      </c>
      <c r="I55" s="48">
        <v>37.5</v>
      </c>
      <c r="J55" s="48"/>
      <c r="K55" s="48" t="s">
        <v>37</v>
      </c>
      <c r="L55" s="26" t="s">
        <v>249</v>
      </c>
      <c r="M55" s="72"/>
      <c r="N55" s="72">
        <v>1</v>
      </c>
      <c r="O55" s="72">
        <v>62</v>
      </c>
      <c r="P55" s="72">
        <v>282</v>
      </c>
      <c r="Q55" s="72">
        <v>10</v>
      </c>
      <c r="R55" s="72">
        <v>40</v>
      </c>
      <c r="S55" s="72">
        <v>0</v>
      </c>
      <c r="T55" s="72">
        <v>0</v>
      </c>
      <c r="U55" s="31" t="s">
        <v>250</v>
      </c>
      <c r="V55" s="31" t="s">
        <v>251</v>
      </c>
      <c r="W55" s="88" t="s">
        <v>252</v>
      </c>
      <c r="X55" s="10"/>
    </row>
    <row r="56" s="5" customFormat="1" ht="57" spans="1:24">
      <c r="A56" s="24">
        <f>SUBTOTAL(103,$B$8:B56)+0</f>
        <v>49</v>
      </c>
      <c r="B56" s="44" t="s">
        <v>239</v>
      </c>
      <c r="C56" s="31" t="s">
        <v>253</v>
      </c>
      <c r="D56" s="35" t="s">
        <v>254</v>
      </c>
      <c r="E56" s="37" t="s">
        <v>53</v>
      </c>
      <c r="F56" s="31" t="s">
        <v>242</v>
      </c>
      <c r="G56" s="31" t="s">
        <v>36</v>
      </c>
      <c r="H56" s="48">
        <v>16</v>
      </c>
      <c r="I56" s="48">
        <v>16</v>
      </c>
      <c r="J56" s="48"/>
      <c r="K56" s="48" t="s">
        <v>37</v>
      </c>
      <c r="L56" s="31" t="s">
        <v>255</v>
      </c>
      <c r="M56" s="26"/>
      <c r="N56" s="72">
        <v>1</v>
      </c>
      <c r="O56" s="72">
        <v>138</v>
      </c>
      <c r="P56" s="72">
        <v>575</v>
      </c>
      <c r="Q56" s="72">
        <v>8</v>
      </c>
      <c r="R56" s="72">
        <v>26</v>
      </c>
      <c r="S56" s="72">
        <v>1</v>
      </c>
      <c r="T56" s="72">
        <v>3</v>
      </c>
      <c r="U56" s="31" t="s">
        <v>250</v>
      </c>
      <c r="V56" s="31" t="s">
        <v>256</v>
      </c>
      <c r="W56" s="88" t="s">
        <v>252</v>
      </c>
      <c r="X56" s="10"/>
    </row>
    <row r="57" s="5" customFormat="1" ht="85.5" spans="1:24">
      <c r="A57" s="24">
        <f>SUBTOTAL(103,$B$8:B57)+0</f>
        <v>50</v>
      </c>
      <c r="B57" s="44" t="s">
        <v>239</v>
      </c>
      <c r="C57" s="31" t="s">
        <v>257</v>
      </c>
      <c r="D57" s="35" t="s">
        <v>258</v>
      </c>
      <c r="E57" s="37" t="s">
        <v>53</v>
      </c>
      <c r="F57" s="29" t="s">
        <v>54</v>
      </c>
      <c r="G57" s="31" t="s">
        <v>36</v>
      </c>
      <c r="H57" s="36">
        <v>90</v>
      </c>
      <c r="I57" s="36">
        <v>90</v>
      </c>
      <c r="J57" s="36"/>
      <c r="K57" s="73" t="s">
        <v>37</v>
      </c>
      <c r="L57" s="31" t="s">
        <v>259</v>
      </c>
      <c r="M57" s="31">
        <v>1</v>
      </c>
      <c r="N57" s="31"/>
      <c r="O57" s="31">
        <v>224</v>
      </c>
      <c r="P57" s="31">
        <v>759</v>
      </c>
      <c r="Q57" s="31">
        <v>41</v>
      </c>
      <c r="R57" s="31">
        <v>147</v>
      </c>
      <c r="S57" s="31"/>
      <c r="T57" s="31"/>
      <c r="U57" s="31" t="s">
        <v>260</v>
      </c>
      <c r="V57" s="31" t="s">
        <v>261</v>
      </c>
      <c r="W57" s="88" t="s">
        <v>262</v>
      </c>
      <c r="X57" s="10"/>
    </row>
    <row r="58" s="5" customFormat="1" ht="57" spans="1:24">
      <c r="A58" s="24">
        <f>SUBTOTAL(103,$B$8:B58)+0</f>
        <v>51</v>
      </c>
      <c r="B58" s="44" t="s">
        <v>239</v>
      </c>
      <c r="C58" s="31" t="s">
        <v>253</v>
      </c>
      <c r="D58" s="35" t="s">
        <v>263</v>
      </c>
      <c r="E58" s="31" t="s">
        <v>34</v>
      </c>
      <c r="F58" s="31" t="s">
        <v>46</v>
      </c>
      <c r="G58" s="31" t="s">
        <v>264</v>
      </c>
      <c r="H58" s="48">
        <v>12</v>
      </c>
      <c r="I58" s="48">
        <v>12</v>
      </c>
      <c r="J58" s="48"/>
      <c r="K58" s="48" t="s">
        <v>37</v>
      </c>
      <c r="L58" s="31" t="s">
        <v>265</v>
      </c>
      <c r="M58" s="26"/>
      <c r="N58" s="72">
        <v>1</v>
      </c>
      <c r="O58" s="72">
        <v>138</v>
      </c>
      <c r="P58" s="72">
        <v>575</v>
      </c>
      <c r="Q58" s="72">
        <v>8</v>
      </c>
      <c r="R58" s="72">
        <v>26</v>
      </c>
      <c r="S58" s="72">
        <v>1</v>
      </c>
      <c r="T58" s="72">
        <v>3</v>
      </c>
      <c r="U58" s="31" t="s">
        <v>250</v>
      </c>
      <c r="V58" s="31" t="s">
        <v>266</v>
      </c>
      <c r="W58" s="88" t="s">
        <v>252</v>
      </c>
      <c r="X58" s="10"/>
    </row>
    <row r="59" s="5" customFormat="1" ht="85.5" spans="1:24">
      <c r="A59" s="24">
        <f>SUBTOTAL(103,$B$8:B59)+0</f>
        <v>52</v>
      </c>
      <c r="B59" s="44" t="s">
        <v>239</v>
      </c>
      <c r="C59" s="31" t="s">
        <v>267</v>
      </c>
      <c r="D59" s="33" t="s">
        <v>268</v>
      </c>
      <c r="E59" s="31" t="s">
        <v>34</v>
      </c>
      <c r="F59" s="31" t="s">
        <v>46</v>
      </c>
      <c r="G59" s="31" t="s">
        <v>36</v>
      </c>
      <c r="H59" s="48">
        <v>20</v>
      </c>
      <c r="I59" s="48">
        <v>20</v>
      </c>
      <c r="J59" s="48"/>
      <c r="K59" s="71" t="s">
        <v>37</v>
      </c>
      <c r="L59" s="26" t="s">
        <v>269</v>
      </c>
      <c r="M59" s="26">
        <v>1</v>
      </c>
      <c r="N59" s="72"/>
      <c r="O59" s="72">
        <v>266</v>
      </c>
      <c r="P59" s="72">
        <v>1034</v>
      </c>
      <c r="Q59" s="72">
        <v>32</v>
      </c>
      <c r="R59" s="72">
        <v>244</v>
      </c>
      <c r="S59" s="72"/>
      <c r="T59" s="72"/>
      <c r="U59" s="31" t="s">
        <v>260</v>
      </c>
      <c r="V59" s="31" t="s">
        <v>270</v>
      </c>
      <c r="W59" s="88" t="s">
        <v>271</v>
      </c>
      <c r="X59" s="10"/>
    </row>
    <row r="60" s="5" customFormat="1" ht="85.5" spans="1:24">
      <c r="A60" s="24">
        <f>SUBTOTAL(103,$B$8:B60)+0</f>
        <v>53</v>
      </c>
      <c r="B60" s="44" t="s">
        <v>239</v>
      </c>
      <c r="C60" s="31" t="s">
        <v>257</v>
      </c>
      <c r="D60" s="49" t="s">
        <v>272</v>
      </c>
      <c r="E60" s="31" t="s">
        <v>34</v>
      </c>
      <c r="F60" s="31" t="s">
        <v>46</v>
      </c>
      <c r="G60" s="31" t="s">
        <v>36</v>
      </c>
      <c r="H60" s="48">
        <v>40</v>
      </c>
      <c r="I60" s="48">
        <v>40</v>
      </c>
      <c r="J60" s="48"/>
      <c r="K60" s="71" t="s">
        <v>37</v>
      </c>
      <c r="L60" s="26" t="s">
        <v>273</v>
      </c>
      <c r="M60" s="26">
        <v>1</v>
      </c>
      <c r="N60" s="72"/>
      <c r="O60" s="72">
        <v>224</v>
      </c>
      <c r="P60" s="72">
        <v>759</v>
      </c>
      <c r="Q60" s="72">
        <v>41</v>
      </c>
      <c r="R60" s="72">
        <v>147</v>
      </c>
      <c r="S60" s="72"/>
      <c r="T60" s="72"/>
      <c r="U60" s="31" t="s">
        <v>260</v>
      </c>
      <c r="V60" s="31" t="s">
        <v>274</v>
      </c>
      <c r="W60" s="88" t="s">
        <v>275</v>
      </c>
      <c r="X60" s="10"/>
    </row>
    <row r="61" s="5" customFormat="1" ht="28.5" spans="1:24">
      <c r="A61" s="24">
        <f>SUBTOTAL(103,$B$8:B61)+0</f>
        <v>54</v>
      </c>
      <c r="B61" s="44" t="s">
        <v>239</v>
      </c>
      <c r="C61" s="31" t="s">
        <v>276</v>
      </c>
      <c r="D61" s="33" t="s">
        <v>277</v>
      </c>
      <c r="E61" s="31" t="s">
        <v>34</v>
      </c>
      <c r="F61" s="31" t="s">
        <v>46</v>
      </c>
      <c r="G61" s="31" t="s">
        <v>36</v>
      </c>
      <c r="H61" s="48">
        <v>60</v>
      </c>
      <c r="I61" s="48">
        <v>60</v>
      </c>
      <c r="J61" s="48"/>
      <c r="K61" s="71" t="s">
        <v>37</v>
      </c>
      <c r="L61" s="26" t="s">
        <v>278</v>
      </c>
      <c r="M61" s="26">
        <v>1</v>
      </c>
      <c r="N61" s="72"/>
      <c r="O61" s="72">
        <v>224</v>
      </c>
      <c r="P61" s="72">
        <v>759</v>
      </c>
      <c r="Q61" s="72">
        <v>41</v>
      </c>
      <c r="R61" s="72">
        <v>147</v>
      </c>
      <c r="S61" s="72"/>
      <c r="T61" s="72"/>
      <c r="U61" s="31" t="s">
        <v>260</v>
      </c>
      <c r="V61" s="31" t="s">
        <v>279</v>
      </c>
      <c r="W61" s="88" t="s">
        <v>246</v>
      </c>
      <c r="X61" s="10"/>
    </row>
    <row r="62" s="5" customFormat="1" ht="85.5" spans="1:24">
      <c r="A62" s="24">
        <f>SUBTOTAL(103,$B$8:B62)+0</f>
        <v>55</v>
      </c>
      <c r="B62" s="44" t="s">
        <v>239</v>
      </c>
      <c r="C62" s="31" t="s">
        <v>257</v>
      </c>
      <c r="D62" s="35" t="s">
        <v>280</v>
      </c>
      <c r="E62" s="37" t="s">
        <v>53</v>
      </c>
      <c r="F62" s="29" t="s">
        <v>54</v>
      </c>
      <c r="G62" s="50" t="s">
        <v>36</v>
      </c>
      <c r="H62" s="48">
        <v>300</v>
      </c>
      <c r="I62" s="48">
        <v>300</v>
      </c>
      <c r="J62" s="48"/>
      <c r="K62" s="71" t="s">
        <v>37</v>
      </c>
      <c r="L62" s="31" t="s">
        <v>281</v>
      </c>
      <c r="M62" s="26">
        <v>1</v>
      </c>
      <c r="N62" s="72"/>
      <c r="O62" s="72">
        <v>224</v>
      </c>
      <c r="P62" s="72">
        <v>759</v>
      </c>
      <c r="Q62" s="72">
        <v>41</v>
      </c>
      <c r="R62" s="72">
        <v>147</v>
      </c>
      <c r="S62" s="31"/>
      <c r="T62" s="31"/>
      <c r="U62" s="31" t="s">
        <v>260</v>
      </c>
      <c r="V62" s="31" t="s">
        <v>282</v>
      </c>
      <c r="W62" s="88" t="s">
        <v>283</v>
      </c>
      <c r="X62" s="10"/>
    </row>
    <row r="63" s="5" customFormat="1" ht="57" spans="1:24">
      <c r="A63" s="24">
        <f>SUBTOTAL(103,$B$8:B63)+0</f>
        <v>56</v>
      </c>
      <c r="B63" s="44" t="s">
        <v>239</v>
      </c>
      <c r="C63" s="31" t="s">
        <v>284</v>
      </c>
      <c r="D63" s="35" t="s">
        <v>285</v>
      </c>
      <c r="E63" s="31" t="s">
        <v>34</v>
      </c>
      <c r="F63" s="31" t="s">
        <v>46</v>
      </c>
      <c r="G63" s="31" t="s">
        <v>36</v>
      </c>
      <c r="H63" s="36">
        <v>20</v>
      </c>
      <c r="I63" s="36">
        <v>20</v>
      </c>
      <c r="J63" s="36"/>
      <c r="K63" s="73" t="s">
        <v>37</v>
      </c>
      <c r="L63" s="31" t="s">
        <v>286</v>
      </c>
      <c r="M63" s="31"/>
      <c r="N63" s="31">
        <v>1</v>
      </c>
      <c r="O63" s="31">
        <v>237</v>
      </c>
      <c r="P63" s="31">
        <v>599</v>
      </c>
      <c r="Q63" s="31">
        <v>52</v>
      </c>
      <c r="R63" s="31">
        <v>170</v>
      </c>
      <c r="S63" s="31">
        <v>12</v>
      </c>
      <c r="T63" s="31">
        <v>41</v>
      </c>
      <c r="U63" s="31" t="s">
        <v>250</v>
      </c>
      <c r="V63" s="31" t="s">
        <v>287</v>
      </c>
      <c r="W63" s="88" t="s">
        <v>288</v>
      </c>
      <c r="X63" s="10"/>
    </row>
    <row r="64" s="5" customFormat="1" ht="71.25" spans="1:24">
      <c r="A64" s="24">
        <f>SUBTOTAL(103,$B$8:B64)+0</f>
        <v>57</v>
      </c>
      <c r="B64" s="44" t="s">
        <v>239</v>
      </c>
      <c r="C64" s="31" t="s">
        <v>289</v>
      </c>
      <c r="D64" s="35" t="s">
        <v>290</v>
      </c>
      <c r="E64" s="31" t="s">
        <v>34</v>
      </c>
      <c r="F64" s="31" t="s">
        <v>46</v>
      </c>
      <c r="G64" s="31" t="s">
        <v>36</v>
      </c>
      <c r="H64" s="36">
        <v>100</v>
      </c>
      <c r="I64" s="36">
        <v>100</v>
      </c>
      <c r="J64" s="36"/>
      <c r="K64" s="73" t="s">
        <v>37</v>
      </c>
      <c r="L64" s="31" t="s">
        <v>291</v>
      </c>
      <c r="M64" s="31"/>
      <c r="N64" s="31">
        <v>1</v>
      </c>
      <c r="O64" s="31">
        <v>138</v>
      </c>
      <c r="P64" s="31">
        <v>575</v>
      </c>
      <c r="Q64" s="31">
        <v>8</v>
      </c>
      <c r="R64" s="31">
        <v>26</v>
      </c>
      <c r="S64" s="31">
        <v>1</v>
      </c>
      <c r="T64" s="31">
        <v>3</v>
      </c>
      <c r="U64" s="31" t="s">
        <v>250</v>
      </c>
      <c r="V64" s="31" t="s">
        <v>292</v>
      </c>
      <c r="W64" s="88" t="s">
        <v>288</v>
      </c>
      <c r="X64" s="10"/>
    </row>
    <row r="65" s="5" customFormat="1" ht="28.5" spans="1:24">
      <c r="A65" s="24">
        <f>SUBTOTAL(103,$B$8:B65)+0</f>
        <v>58</v>
      </c>
      <c r="B65" s="44" t="s">
        <v>239</v>
      </c>
      <c r="C65" s="31" t="s">
        <v>240</v>
      </c>
      <c r="D65" s="35" t="s">
        <v>293</v>
      </c>
      <c r="E65" s="31" t="s">
        <v>34</v>
      </c>
      <c r="F65" s="31" t="s">
        <v>46</v>
      </c>
      <c r="G65" s="31" t="s">
        <v>36</v>
      </c>
      <c r="H65" s="36">
        <v>10</v>
      </c>
      <c r="I65" s="36">
        <v>10</v>
      </c>
      <c r="J65" s="36"/>
      <c r="K65" s="73" t="s">
        <v>37</v>
      </c>
      <c r="L65" s="31" t="s">
        <v>294</v>
      </c>
      <c r="M65" s="31">
        <v>1</v>
      </c>
      <c r="N65" s="31">
        <v>0</v>
      </c>
      <c r="O65" s="31">
        <v>70</v>
      </c>
      <c r="P65" s="31">
        <v>358</v>
      </c>
      <c r="Q65" s="31">
        <v>13</v>
      </c>
      <c r="R65" s="31">
        <v>67</v>
      </c>
      <c r="S65" s="31">
        <v>0</v>
      </c>
      <c r="T65" s="31">
        <v>0</v>
      </c>
      <c r="U65" s="31" t="s">
        <v>244</v>
      </c>
      <c r="V65" s="31" t="s">
        <v>295</v>
      </c>
      <c r="W65" s="88" t="s">
        <v>296</v>
      </c>
      <c r="X65" s="10"/>
    </row>
    <row r="66" s="5" customFormat="1" ht="71.25" spans="1:24">
      <c r="A66" s="24">
        <f>SUBTOTAL(103,$B$8:B66)+0</f>
        <v>59</v>
      </c>
      <c r="B66" s="44" t="s">
        <v>239</v>
      </c>
      <c r="C66" s="31" t="s">
        <v>297</v>
      </c>
      <c r="D66" s="35" t="s">
        <v>298</v>
      </c>
      <c r="E66" s="37" t="s">
        <v>53</v>
      </c>
      <c r="F66" s="29" t="s">
        <v>54</v>
      </c>
      <c r="G66" s="31" t="s">
        <v>299</v>
      </c>
      <c r="H66" s="36">
        <v>100</v>
      </c>
      <c r="I66" s="36">
        <v>100</v>
      </c>
      <c r="J66" s="36"/>
      <c r="K66" s="73" t="s">
        <v>37</v>
      </c>
      <c r="L66" s="31" t="s">
        <v>300</v>
      </c>
      <c r="M66" s="31"/>
      <c r="N66" s="31">
        <v>1</v>
      </c>
      <c r="O66" s="31">
        <v>153</v>
      </c>
      <c r="P66" s="31">
        <v>628</v>
      </c>
      <c r="Q66" s="31">
        <v>31</v>
      </c>
      <c r="R66" s="31">
        <v>96</v>
      </c>
      <c r="S66" s="31">
        <v>11</v>
      </c>
      <c r="T66" s="31">
        <v>40</v>
      </c>
      <c r="U66" s="31" t="s">
        <v>250</v>
      </c>
      <c r="V66" s="31" t="s">
        <v>301</v>
      </c>
      <c r="W66" s="88" t="s">
        <v>288</v>
      </c>
      <c r="X66" s="10"/>
    </row>
    <row r="67" s="5" customFormat="1" ht="42.75" spans="1:24">
      <c r="A67" s="24">
        <f>SUBTOTAL(103,$B$8:B67)+0</f>
        <v>60</v>
      </c>
      <c r="B67" s="44" t="s">
        <v>239</v>
      </c>
      <c r="C67" s="31" t="s">
        <v>302</v>
      </c>
      <c r="D67" s="35" t="s">
        <v>303</v>
      </c>
      <c r="E67" s="31" t="s">
        <v>34</v>
      </c>
      <c r="F67" s="31" t="s">
        <v>46</v>
      </c>
      <c r="G67" s="31" t="s">
        <v>36</v>
      </c>
      <c r="H67" s="36">
        <v>45</v>
      </c>
      <c r="I67" s="36">
        <v>45</v>
      </c>
      <c r="J67" s="36"/>
      <c r="K67" s="73" t="s">
        <v>37</v>
      </c>
      <c r="L67" s="31" t="s">
        <v>304</v>
      </c>
      <c r="M67" s="31"/>
      <c r="N67" s="31">
        <v>1</v>
      </c>
      <c r="O67" s="31">
        <v>844</v>
      </c>
      <c r="P67" s="31">
        <v>3419</v>
      </c>
      <c r="Q67" s="31">
        <v>124</v>
      </c>
      <c r="R67" s="31">
        <v>409</v>
      </c>
      <c r="S67" s="31">
        <v>33</v>
      </c>
      <c r="T67" s="31">
        <v>120</v>
      </c>
      <c r="U67" s="31" t="s">
        <v>250</v>
      </c>
      <c r="V67" s="31" t="s">
        <v>305</v>
      </c>
      <c r="W67" s="88" t="s">
        <v>288</v>
      </c>
      <c r="X67" s="10"/>
    </row>
    <row r="68" s="5" customFormat="1" ht="85.5" spans="1:24">
      <c r="A68" s="24">
        <f>SUBTOTAL(103,$B$8:B68)+0</f>
        <v>61</v>
      </c>
      <c r="B68" s="44" t="s">
        <v>239</v>
      </c>
      <c r="C68" s="31" t="s">
        <v>247</v>
      </c>
      <c r="D68" s="35" t="s">
        <v>306</v>
      </c>
      <c r="E68" s="37" t="s">
        <v>53</v>
      </c>
      <c r="F68" s="29" t="s">
        <v>54</v>
      </c>
      <c r="G68" s="31" t="s">
        <v>36</v>
      </c>
      <c r="H68" s="36">
        <v>200</v>
      </c>
      <c r="I68" s="36">
        <v>200</v>
      </c>
      <c r="J68" s="36"/>
      <c r="K68" s="73" t="s">
        <v>37</v>
      </c>
      <c r="L68" s="31" t="s">
        <v>307</v>
      </c>
      <c r="M68" s="31"/>
      <c r="N68" s="31">
        <v>1</v>
      </c>
      <c r="O68" s="31">
        <v>62</v>
      </c>
      <c r="P68" s="31">
        <v>282</v>
      </c>
      <c r="Q68" s="31">
        <v>10</v>
      </c>
      <c r="R68" s="31">
        <v>40</v>
      </c>
      <c r="S68" s="31">
        <v>0</v>
      </c>
      <c r="T68" s="31">
        <v>0</v>
      </c>
      <c r="U68" s="31" t="s">
        <v>250</v>
      </c>
      <c r="V68" s="31" t="s">
        <v>308</v>
      </c>
      <c r="W68" s="88" t="s">
        <v>288</v>
      </c>
      <c r="X68" s="10"/>
    </row>
    <row r="69" s="5" customFormat="1" ht="85.5" spans="1:24">
      <c r="A69" s="24">
        <f>SUBTOTAL(103,$B$8:B69)+0</f>
        <v>62</v>
      </c>
      <c r="B69" s="44" t="s">
        <v>239</v>
      </c>
      <c r="C69" s="31" t="s">
        <v>297</v>
      </c>
      <c r="D69" s="35" t="s">
        <v>309</v>
      </c>
      <c r="E69" s="37" t="s">
        <v>53</v>
      </c>
      <c r="F69" s="29" t="s">
        <v>54</v>
      </c>
      <c r="G69" s="31" t="s">
        <v>36</v>
      </c>
      <c r="H69" s="36">
        <v>150</v>
      </c>
      <c r="I69" s="36">
        <v>150</v>
      </c>
      <c r="J69" s="36"/>
      <c r="K69" s="73" t="s">
        <v>37</v>
      </c>
      <c r="L69" s="31" t="s">
        <v>310</v>
      </c>
      <c r="M69" s="31"/>
      <c r="N69" s="31">
        <v>1</v>
      </c>
      <c r="O69" s="31">
        <v>153</v>
      </c>
      <c r="P69" s="31">
        <v>628</v>
      </c>
      <c r="Q69" s="31">
        <v>31</v>
      </c>
      <c r="R69" s="31">
        <v>96</v>
      </c>
      <c r="S69" s="31">
        <v>11</v>
      </c>
      <c r="T69" s="31">
        <v>40</v>
      </c>
      <c r="U69" s="31" t="s">
        <v>250</v>
      </c>
      <c r="V69" s="31" t="s">
        <v>311</v>
      </c>
      <c r="W69" s="88" t="s">
        <v>288</v>
      </c>
      <c r="X69" s="10"/>
    </row>
    <row r="70" s="5" customFormat="1" ht="85.5" spans="1:24">
      <c r="A70" s="24">
        <f>SUBTOTAL(103,$B$8:B70)+0</f>
        <v>63</v>
      </c>
      <c r="B70" s="44" t="s">
        <v>239</v>
      </c>
      <c r="C70" s="31" t="s">
        <v>312</v>
      </c>
      <c r="D70" s="35" t="s">
        <v>313</v>
      </c>
      <c r="E70" s="37" t="s">
        <v>53</v>
      </c>
      <c r="F70" s="29" t="s">
        <v>54</v>
      </c>
      <c r="G70" s="31" t="s">
        <v>36</v>
      </c>
      <c r="H70" s="36">
        <v>250</v>
      </c>
      <c r="I70" s="36">
        <v>250</v>
      </c>
      <c r="J70" s="36"/>
      <c r="K70" s="73" t="s">
        <v>37</v>
      </c>
      <c r="L70" s="31" t="s">
        <v>314</v>
      </c>
      <c r="M70" s="31"/>
      <c r="N70" s="31">
        <v>1</v>
      </c>
      <c r="O70" s="31">
        <v>102</v>
      </c>
      <c r="P70" s="31">
        <v>408</v>
      </c>
      <c r="Q70" s="31">
        <v>14</v>
      </c>
      <c r="R70" s="31">
        <v>49</v>
      </c>
      <c r="S70" s="31">
        <v>7</v>
      </c>
      <c r="T70" s="31">
        <v>28</v>
      </c>
      <c r="U70" s="31" t="s">
        <v>250</v>
      </c>
      <c r="V70" s="31" t="s">
        <v>315</v>
      </c>
      <c r="W70" s="88" t="s">
        <v>288</v>
      </c>
      <c r="X70" s="10"/>
    </row>
    <row r="71" s="5" customFormat="1" ht="85.5" spans="1:24">
      <c r="A71" s="24">
        <f>SUBTOTAL(103,$B$8:B71)+0</f>
        <v>64</v>
      </c>
      <c r="B71" s="44" t="s">
        <v>239</v>
      </c>
      <c r="C71" s="31" t="s">
        <v>312</v>
      </c>
      <c r="D71" s="35" t="s">
        <v>316</v>
      </c>
      <c r="E71" s="37" t="s">
        <v>53</v>
      </c>
      <c r="F71" s="29" t="s">
        <v>54</v>
      </c>
      <c r="G71" s="31" t="s">
        <v>36</v>
      </c>
      <c r="H71" s="36">
        <v>60</v>
      </c>
      <c r="I71" s="36">
        <v>60</v>
      </c>
      <c r="J71" s="36"/>
      <c r="K71" s="73" t="s">
        <v>37</v>
      </c>
      <c r="L71" s="31" t="s">
        <v>310</v>
      </c>
      <c r="M71" s="31"/>
      <c r="N71" s="31">
        <v>1</v>
      </c>
      <c r="O71" s="31">
        <v>102</v>
      </c>
      <c r="P71" s="31">
        <v>408</v>
      </c>
      <c r="Q71" s="31">
        <v>14</v>
      </c>
      <c r="R71" s="31">
        <v>49</v>
      </c>
      <c r="S71" s="31">
        <v>7</v>
      </c>
      <c r="T71" s="31">
        <v>28</v>
      </c>
      <c r="U71" s="31" t="s">
        <v>250</v>
      </c>
      <c r="V71" s="31" t="s">
        <v>317</v>
      </c>
      <c r="W71" s="88" t="s">
        <v>288</v>
      </c>
      <c r="X71" s="10"/>
    </row>
    <row r="72" s="5" customFormat="1" ht="28.5" spans="1:24">
      <c r="A72" s="24">
        <f>SUBTOTAL(103,$B$8:B72)+0</f>
        <v>65</v>
      </c>
      <c r="B72" s="44" t="s">
        <v>239</v>
      </c>
      <c r="C72" s="31" t="s">
        <v>240</v>
      </c>
      <c r="D72" s="35" t="s">
        <v>318</v>
      </c>
      <c r="E72" s="31" t="s">
        <v>34</v>
      </c>
      <c r="F72" s="31" t="s">
        <v>46</v>
      </c>
      <c r="G72" s="31" t="s">
        <v>36</v>
      </c>
      <c r="H72" s="36">
        <v>20</v>
      </c>
      <c r="I72" s="36">
        <v>20</v>
      </c>
      <c r="J72" s="36"/>
      <c r="K72" s="73" t="s">
        <v>37</v>
      </c>
      <c r="L72" s="31" t="s">
        <v>319</v>
      </c>
      <c r="M72" s="31">
        <v>1</v>
      </c>
      <c r="N72" s="31">
        <v>0</v>
      </c>
      <c r="O72" s="31">
        <v>40</v>
      </c>
      <c r="P72" s="31">
        <v>267</v>
      </c>
      <c r="Q72" s="31">
        <v>13</v>
      </c>
      <c r="R72" s="31">
        <v>67</v>
      </c>
      <c r="S72" s="31">
        <v>0</v>
      </c>
      <c r="T72" s="31">
        <v>0</v>
      </c>
      <c r="U72" s="31" t="s">
        <v>244</v>
      </c>
      <c r="V72" s="31" t="s">
        <v>320</v>
      </c>
      <c r="W72" s="88" t="s">
        <v>296</v>
      </c>
      <c r="X72" s="10"/>
    </row>
    <row r="73" s="5" customFormat="1" ht="85.5" spans="1:24">
      <c r="A73" s="24">
        <f>SUBTOTAL(103,$B$8:B73)+0</f>
        <v>66</v>
      </c>
      <c r="B73" s="44" t="s">
        <v>239</v>
      </c>
      <c r="C73" s="31" t="s">
        <v>289</v>
      </c>
      <c r="D73" s="35" t="s">
        <v>321</v>
      </c>
      <c r="E73" s="37" t="s">
        <v>53</v>
      </c>
      <c r="F73" s="29" t="s">
        <v>54</v>
      </c>
      <c r="G73" s="31" t="s">
        <v>209</v>
      </c>
      <c r="H73" s="36">
        <v>250</v>
      </c>
      <c r="I73" s="36">
        <v>250</v>
      </c>
      <c r="J73" s="36"/>
      <c r="K73" s="73" t="s">
        <v>37</v>
      </c>
      <c r="L73" s="31" t="s">
        <v>322</v>
      </c>
      <c r="M73" s="31"/>
      <c r="N73" s="31">
        <v>1</v>
      </c>
      <c r="O73" s="31">
        <v>138</v>
      </c>
      <c r="P73" s="31">
        <v>575</v>
      </c>
      <c r="Q73" s="31">
        <v>8</v>
      </c>
      <c r="R73" s="31">
        <v>26</v>
      </c>
      <c r="S73" s="31">
        <v>1</v>
      </c>
      <c r="T73" s="31">
        <v>3</v>
      </c>
      <c r="U73" s="31" t="s">
        <v>250</v>
      </c>
      <c r="V73" s="31" t="s">
        <v>323</v>
      </c>
      <c r="W73" s="88" t="s">
        <v>324</v>
      </c>
      <c r="X73" s="10"/>
    </row>
    <row r="74" s="5" customFormat="1" ht="57" spans="1:24">
      <c r="A74" s="24">
        <f>SUBTOTAL(103,$B$8:B74)+0</f>
        <v>67</v>
      </c>
      <c r="B74" s="44" t="s">
        <v>239</v>
      </c>
      <c r="C74" s="31" t="s">
        <v>289</v>
      </c>
      <c r="D74" s="35" t="s">
        <v>325</v>
      </c>
      <c r="E74" s="31" t="s">
        <v>34</v>
      </c>
      <c r="F74" s="31" t="s">
        <v>46</v>
      </c>
      <c r="G74" s="31" t="s">
        <v>209</v>
      </c>
      <c r="H74" s="36">
        <v>80</v>
      </c>
      <c r="I74" s="36">
        <v>80</v>
      </c>
      <c r="J74" s="36"/>
      <c r="K74" s="73" t="s">
        <v>37</v>
      </c>
      <c r="L74" s="31" t="s">
        <v>326</v>
      </c>
      <c r="M74" s="31"/>
      <c r="N74" s="31">
        <v>1</v>
      </c>
      <c r="O74" s="31">
        <v>138</v>
      </c>
      <c r="P74" s="31">
        <v>575</v>
      </c>
      <c r="Q74" s="31">
        <v>8</v>
      </c>
      <c r="R74" s="31">
        <v>26</v>
      </c>
      <c r="S74" s="31">
        <v>1</v>
      </c>
      <c r="T74" s="31">
        <v>3</v>
      </c>
      <c r="U74" s="31" t="s">
        <v>250</v>
      </c>
      <c r="V74" s="31" t="s">
        <v>327</v>
      </c>
      <c r="W74" s="88" t="s">
        <v>324</v>
      </c>
      <c r="X74" s="10"/>
    </row>
    <row r="75" s="5" customFormat="1" ht="71.25" spans="1:24">
      <c r="A75" s="24">
        <f>SUBTOTAL(103,$B$8:B75)+0</f>
        <v>68</v>
      </c>
      <c r="B75" s="44" t="s">
        <v>239</v>
      </c>
      <c r="C75" s="31" t="s">
        <v>289</v>
      </c>
      <c r="D75" s="35" t="s">
        <v>328</v>
      </c>
      <c r="E75" s="31" t="s">
        <v>34</v>
      </c>
      <c r="F75" s="31" t="s">
        <v>46</v>
      </c>
      <c r="G75" s="31" t="s">
        <v>209</v>
      </c>
      <c r="H75" s="36">
        <v>40</v>
      </c>
      <c r="I75" s="36">
        <v>40</v>
      </c>
      <c r="J75" s="36"/>
      <c r="K75" s="73" t="s">
        <v>37</v>
      </c>
      <c r="L75" s="31" t="s">
        <v>329</v>
      </c>
      <c r="M75" s="31"/>
      <c r="N75" s="31">
        <v>1</v>
      </c>
      <c r="O75" s="31">
        <v>138</v>
      </c>
      <c r="P75" s="31">
        <v>575</v>
      </c>
      <c r="Q75" s="31">
        <v>8</v>
      </c>
      <c r="R75" s="31">
        <v>26</v>
      </c>
      <c r="S75" s="31">
        <v>1</v>
      </c>
      <c r="T75" s="31">
        <v>3</v>
      </c>
      <c r="U75" s="31" t="s">
        <v>250</v>
      </c>
      <c r="V75" s="31" t="s">
        <v>330</v>
      </c>
      <c r="W75" s="88" t="s">
        <v>324</v>
      </c>
      <c r="X75" s="10"/>
    </row>
    <row r="76" s="5" customFormat="1" ht="57" spans="1:24">
      <c r="A76" s="24">
        <f>SUBTOTAL(103,$B$8:B76)+0</f>
        <v>69</v>
      </c>
      <c r="B76" s="44" t="s">
        <v>239</v>
      </c>
      <c r="C76" s="31" t="s">
        <v>331</v>
      </c>
      <c r="D76" s="35" t="s">
        <v>332</v>
      </c>
      <c r="E76" s="31" t="s">
        <v>34</v>
      </c>
      <c r="F76" s="31" t="s">
        <v>46</v>
      </c>
      <c r="G76" s="31" t="s">
        <v>36</v>
      </c>
      <c r="H76" s="36">
        <v>20</v>
      </c>
      <c r="I76" s="36">
        <v>20</v>
      </c>
      <c r="J76" s="36"/>
      <c r="K76" s="73" t="s">
        <v>37</v>
      </c>
      <c r="L76" s="31" t="s">
        <v>333</v>
      </c>
      <c r="M76" s="31"/>
      <c r="N76" s="31">
        <v>1</v>
      </c>
      <c r="O76" s="31">
        <v>82</v>
      </c>
      <c r="P76" s="31">
        <v>357</v>
      </c>
      <c r="Q76" s="31">
        <v>8</v>
      </c>
      <c r="R76" s="31">
        <v>27</v>
      </c>
      <c r="S76" s="31">
        <v>2</v>
      </c>
      <c r="T76" s="31">
        <v>8</v>
      </c>
      <c r="U76" s="31" t="s">
        <v>250</v>
      </c>
      <c r="V76" s="31" t="s">
        <v>334</v>
      </c>
      <c r="W76" s="88" t="s">
        <v>335</v>
      </c>
      <c r="X76" s="10"/>
    </row>
    <row r="77" s="5" customFormat="1" ht="85.5" spans="1:24">
      <c r="A77" s="24">
        <f>SUBTOTAL(103,$B$8:B77)+0</f>
        <v>70</v>
      </c>
      <c r="B77" s="44" t="s">
        <v>239</v>
      </c>
      <c r="C77" s="31" t="s">
        <v>297</v>
      </c>
      <c r="D77" s="35" t="s">
        <v>336</v>
      </c>
      <c r="E77" s="37" t="s">
        <v>53</v>
      </c>
      <c r="F77" s="29" t="s">
        <v>54</v>
      </c>
      <c r="G77" s="31" t="s">
        <v>36</v>
      </c>
      <c r="H77" s="36">
        <v>40</v>
      </c>
      <c r="I77" s="36">
        <v>40</v>
      </c>
      <c r="J77" s="36"/>
      <c r="K77" s="73" t="s">
        <v>37</v>
      </c>
      <c r="L77" s="31" t="s">
        <v>337</v>
      </c>
      <c r="M77" s="31"/>
      <c r="N77" s="31">
        <v>1</v>
      </c>
      <c r="O77" s="31">
        <v>153</v>
      </c>
      <c r="P77" s="31">
        <v>628</v>
      </c>
      <c r="Q77" s="31">
        <v>31</v>
      </c>
      <c r="R77" s="31">
        <v>96</v>
      </c>
      <c r="S77" s="31">
        <v>11</v>
      </c>
      <c r="T77" s="31">
        <v>40</v>
      </c>
      <c r="U77" s="31" t="s">
        <v>250</v>
      </c>
      <c r="V77" s="31" t="s">
        <v>338</v>
      </c>
      <c r="W77" s="88" t="s">
        <v>288</v>
      </c>
      <c r="X77" s="10"/>
    </row>
    <row r="78" s="5" customFormat="1" ht="85.5" spans="1:24">
      <c r="A78" s="24">
        <f>SUBTOTAL(103,$B$8:B78)+0</f>
        <v>71</v>
      </c>
      <c r="B78" s="44" t="s">
        <v>239</v>
      </c>
      <c r="C78" s="31" t="s">
        <v>297</v>
      </c>
      <c r="D78" s="35" t="s">
        <v>339</v>
      </c>
      <c r="E78" s="37" t="s">
        <v>53</v>
      </c>
      <c r="F78" s="29" t="s">
        <v>54</v>
      </c>
      <c r="G78" s="31" t="s">
        <v>36</v>
      </c>
      <c r="H78" s="36">
        <v>200</v>
      </c>
      <c r="I78" s="36">
        <v>200</v>
      </c>
      <c r="J78" s="36"/>
      <c r="K78" s="73" t="s">
        <v>37</v>
      </c>
      <c r="L78" s="31" t="s">
        <v>340</v>
      </c>
      <c r="M78" s="31"/>
      <c r="N78" s="31">
        <v>1</v>
      </c>
      <c r="O78" s="31">
        <v>153</v>
      </c>
      <c r="P78" s="31">
        <v>628</v>
      </c>
      <c r="Q78" s="31">
        <v>31</v>
      </c>
      <c r="R78" s="31">
        <v>96</v>
      </c>
      <c r="S78" s="31">
        <v>11</v>
      </c>
      <c r="T78" s="31">
        <v>40</v>
      </c>
      <c r="U78" s="31" t="s">
        <v>250</v>
      </c>
      <c r="V78" s="31" t="s">
        <v>341</v>
      </c>
      <c r="W78" s="88" t="s">
        <v>288</v>
      </c>
      <c r="X78" s="10"/>
    </row>
    <row r="79" s="5" customFormat="1" ht="57" spans="1:24">
      <c r="A79" s="24">
        <f>SUBTOTAL(103,$B$8:B79)+0</f>
        <v>72</v>
      </c>
      <c r="B79" s="44" t="s">
        <v>239</v>
      </c>
      <c r="C79" s="31" t="s">
        <v>297</v>
      </c>
      <c r="D79" s="35" t="s">
        <v>342</v>
      </c>
      <c r="E79" s="31" t="s">
        <v>34</v>
      </c>
      <c r="F79" s="31" t="s">
        <v>46</v>
      </c>
      <c r="G79" s="31" t="s">
        <v>36</v>
      </c>
      <c r="H79" s="36">
        <v>100</v>
      </c>
      <c r="I79" s="36">
        <v>100</v>
      </c>
      <c r="J79" s="36"/>
      <c r="K79" s="73" t="s">
        <v>37</v>
      </c>
      <c r="L79" s="31" t="s">
        <v>343</v>
      </c>
      <c r="M79" s="31"/>
      <c r="N79" s="31">
        <v>1</v>
      </c>
      <c r="O79" s="31">
        <v>153</v>
      </c>
      <c r="P79" s="31">
        <v>628</v>
      </c>
      <c r="Q79" s="31">
        <v>31</v>
      </c>
      <c r="R79" s="31">
        <v>96</v>
      </c>
      <c r="S79" s="31">
        <v>11</v>
      </c>
      <c r="T79" s="31">
        <v>40</v>
      </c>
      <c r="U79" s="31" t="s">
        <v>250</v>
      </c>
      <c r="V79" s="31" t="s">
        <v>344</v>
      </c>
      <c r="W79" s="88" t="s">
        <v>288</v>
      </c>
      <c r="X79" s="10"/>
    </row>
    <row r="80" s="5" customFormat="1" ht="57" spans="1:24">
      <c r="A80" s="24">
        <f>SUBTOTAL(103,$B$8:B80)+0</f>
        <v>73</v>
      </c>
      <c r="B80" s="44" t="s">
        <v>239</v>
      </c>
      <c r="C80" s="31" t="s">
        <v>297</v>
      </c>
      <c r="D80" s="35" t="s">
        <v>345</v>
      </c>
      <c r="E80" s="31" t="s">
        <v>34</v>
      </c>
      <c r="F80" s="31" t="s">
        <v>46</v>
      </c>
      <c r="G80" s="31" t="s">
        <v>36</v>
      </c>
      <c r="H80" s="36">
        <v>90</v>
      </c>
      <c r="I80" s="36">
        <v>90</v>
      </c>
      <c r="J80" s="36"/>
      <c r="K80" s="73" t="s">
        <v>37</v>
      </c>
      <c r="L80" s="31" t="s">
        <v>346</v>
      </c>
      <c r="M80" s="31"/>
      <c r="N80" s="31">
        <v>1</v>
      </c>
      <c r="O80" s="31">
        <v>153</v>
      </c>
      <c r="P80" s="31">
        <v>628</v>
      </c>
      <c r="Q80" s="31">
        <v>31</v>
      </c>
      <c r="R80" s="31">
        <v>96</v>
      </c>
      <c r="S80" s="31">
        <v>11</v>
      </c>
      <c r="T80" s="31">
        <v>40</v>
      </c>
      <c r="U80" s="31" t="s">
        <v>250</v>
      </c>
      <c r="V80" s="31" t="s">
        <v>347</v>
      </c>
      <c r="W80" s="88" t="s">
        <v>252</v>
      </c>
      <c r="X80" s="10"/>
    </row>
    <row r="81" s="5" customFormat="1" ht="57" spans="1:24">
      <c r="A81" s="24">
        <f>SUBTOTAL(103,$B$8:B81)+0</f>
        <v>74</v>
      </c>
      <c r="B81" s="44" t="s">
        <v>239</v>
      </c>
      <c r="C81" s="31" t="s">
        <v>284</v>
      </c>
      <c r="D81" s="35" t="s">
        <v>348</v>
      </c>
      <c r="E81" s="31" t="s">
        <v>34</v>
      </c>
      <c r="F81" s="31" t="s">
        <v>46</v>
      </c>
      <c r="G81" s="31" t="s">
        <v>36</v>
      </c>
      <c r="H81" s="36">
        <v>35</v>
      </c>
      <c r="I81" s="36">
        <v>35</v>
      </c>
      <c r="J81" s="36"/>
      <c r="K81" s="73" t="s">
        <v>37</v>
      </c>
      <c r="L81" s="31" t="s">
        <v>349</v>
      </c>
      <c r="M81" s="31"/>
      <c r="N81" s="31">
        <v>1</v>
      </c>
      <c r="O81" s="31">
        <v>237</v>
      </c>
      <c r="P81" s="31">
        <v>599</v>
      </c>
      <c r="Q81" s="31">
        <v>52</v>
      </c>
      <c r="R81" s="31">
        <v>170</v>
      </c>
      <c r="S81" s="31">
        <v>12</v>
      </c>
      <c r="T81" s="31">
        <v>41</v>
      </c>
      <c r="U81" s="31" t="s">
        <v>250</v>
      </c>
      <c r="V81" s="31" t="s">
        <v>350</v>
      </c>
      <c r="W81" s="88" t="s">
        <v>351</v>
      </c>
      <c r="X81" s="10"/>
    </row>
    <row r="82" s="5" customFormat="1" ht="71.25" spans="1:24">
      <c r="A82" s="24">
        <f>SUBTOTAL(103,$B$8:B82)+0</f>
        <v>75</v>
      </c>
      <c r="B82" s="44" t="s">
        <v>239</v>
      </c>
      <c r="C82" s="31" t="s">
        <v>276</v>
      </c>
      <c r="D82" s="35" t="s">
        <v>352</v>
      </c>
      <c r="E82" s="31" t="s">
        <v>34</v>
      </c>
      <c r="F82" s="31" t="s">
        <v>46</v>
      </c>
      <c r="G82" s="31" t="s">
        <v>36</v>
      </c>
      <c r="H82" s="36">
        <v>30</v>
      </c>
      <c r="I82" s="36">
        <v>30</v>
      </c>
      <c r="J82" s="36"/>
      <c r="K82" s="73" t="s">
        <v>37</v>
      </c>
      <c r="L82" s="31" t="s">
        <v>353</v>
      </c>
      <c r="M82" s="31">
        <v>1</v>
      </c>
      <c r="N82" s="31"/>
      <c r="O82" s="31">
        <v>608</v>
      </c>
      <c r="P82" s="31">
        <v>2281</v>
      </c>
      <c r="Q82" s="31">
        <v>86</v>
      </c>
      <c r="R82" s="31">
        <v>440</v>
      </c>
      <c r="S82" s="31"/>
      <c r="T82" s="31"/>
      <c r="U82" s="31" t="s">
        <v>260</v>
      </c>
      <c r="V82" s="31" t="s">
        <v>354</v>
      </c>
      <c r="W82" s="88" t="s">
        <v>355</v>
      </c>
      <c r="X82" s="10"/>
    </row>
    <row r="83" s="5" customFormat="1" ht="57" spans="1:24">
      <c r="A83" s="24">
        <f>SUBTOTAL(103,$B$8:B83)+0</f>
        <v>76</v>
      </c>
      <c r="B83" s="44" t="s">
        <v>239</v>
      </c>
      <c r="C83" s="31" t="s">
        <v>356</v>
      </c>
      <c r="D83" s="35" t="s">
        <v>357</v>
      </c>
      <c r="E83" s="31" t="s">
        <v>34</v>
      </c>
      <c r="F83" s="31" t="s">
        <v>46</v>
      </c>
      <c r="G83" s="31" t="s">
        <v>36</v>
      </c>
      <c r="H83" s="36">
        <v>20</v>
      </c>
      <c r="I83" s="36">
        <v>20</v>
      </c>
      <c r="J83" s="36"/>
      <c r="K83" s="73" t="s">
        <v>37</v>
      </c>
      <c r="L83" s="31" t="s">
        <v>358</v>
      </c>
      <c r="M83" s="31">
        <v>1</v>
      </c>
      <c r="N83" s="31"/>
      <c r="O83" s="31">
        <v>118</v>
      </c>
      <c r="P83" s="31">
        <v>488</v>
      </c>
      <c r="Q83" s="31">
        <v>13</v>
      </c>
      <c r="R83" s="31">
        <v>49</v>
      </c>
      <c r="S83" s="31"/>
      <c r="T83" s="31"/>
      <c r="U83" s="31" t="s">
        <v>260</v>
      </c>
      <c r="V83" s="31" t="s">
        <v>359</v>
      </c>
      <c r="W83" s="88" t="s">
        <v>360</v>
      </c>
      <c r="X83" s="10"/>
    </row>
    <row r="84" s="5" customFormat="1" ht="57" spans="1:24">
      <c r="A84" s="24">
        <f>SUBTOTAL(103,$B$8:B84)+0</f>
        <v>77</v>
      </c>
      <c r="B84" s="44" t="s">
        <v>239</v>
      </c>
      <c r="C84" s="31" t="s">
        <v>267</v>
      </c>
      <c r="D84" s="35" t="s">
        <v>361</v>
      </c>
      <c r="E84" s="31" t="s">
        <v>34</v>
      </c>
      <c r="F84" s="31" t="s">
        <v>46</v>
      </c>
      <c r="G84" s="31" t="s">
        <v>36</v>
      </c>
      <c r="H84" s="36">
        <v>2</v>
      </c>
      <c r="I84" s="36">
        <v>2</v>
      </c>
      <c r="J84" s="36"/>
      <c r="K84" s="73" t="s">
        <v>37</v>
      </c>
      <c r="L84" s="31" t="s">
        <v>362</v>
      </c>
      <c r="M84" s="31">
        <v>1</v>
      </c>
      <c r="N84" s="31"/>
      <c r="O84" s="31">
        <v>266</v>
      </c>
      <c r="P84" s="31">
        <v>1034</v>
      </c>
      <c r="Q84" s="31">
        <v>32</v>
      </c>
      <c r="R84" s="31">
        <v>244</v>
      </c>
      <c r="S84" s="31"/>
      <c r="T84" s="31"/>
      <c r="U84" s="31" t="s">
        <v>260</v>
      </c>
      <c r="V84" s="31" t="s">
        <v>363</v>
      </c>
      <c r="W84" s="88" t="s">
        <v>246</v>
      </c>
      <c r="X84" s="10"/>
    </row>
    <row r="85" s="5" customFormat="1" ht="57" spans="1:24">
      <c r="A85" s="24">
        <f>SUBTOTAL(103,$B$8:B85)+0</f>
        <v>78</v>
      </c>
      <c r="B85" s="31" t="s">
        <v>239</v>
      </c>
      <c r="C85" s="31" t="s">
        <v>284</v>
      </c>
      <c r="D85" s="35" t="s">
        <v>364</v>
      </c>
      <c r="E85" s="31" t="s">
        <v>46</v>
      </c>
      <c r="F85" s="31" t="s">
        <v>46</v>
      </c>
      <c r="G85" s="31" t="s">
        <v>36</v>
      </c>
      <c r="H85" s="36">
        <v>15</v>
      </c>
      <c r="I85" s="36">
        <v>15</v>
      </c>
      <c r="J85" s="36"/>
      <c r="K85" s="73" t="s">
        <v>37</v>
      </c>
      <c r="L85" s="31" t="s">
        <v>365</v>
      </c>
      <c r="M85" s="31"/>
      <c r="N85" s="31">
        <v>1</v>
      </c>
      <c r="O85" s="31">
        <v>237</v>
      </c>
      <c r="P85" s="31">
        <v>599</v>
      </c>
      <c r="Q85" s="31">
        <v>52</v>
      </c>
      <c r="R85" s="31">
        <v>170</v>
      </c>
      <c r="S85" s="31">
        <v>12</v>
      </c>
      <c r="T85" s="31">
        <v>41</v>
      </c>
      <c r="U85" s="31" t="s">
        <v>366</v>
      </c>
      <c r="V85" s="31" t="s">
        <v>367</v>
      </c>
      <c r="W85" s="88" t="s">
        <v>368</v>
      </c>
      <c r="X85" s="10"/>
    </row>
    <row r="86" s="5" customFormat="1" ht="114" spans="1:24">
      <c r="A86" s="24">
        <f>SUBTOTAL(103,$B$8:B86)+0</f>
        <v>79</v>
      </c>
      <c r="B86" s="31" t="s">
        <v>239</v>
      </c>
      <c r="C86" s="31" t="s">
        <v>331</v>
      </c>
      <c r="D86" s="35" t="s">
        <v>369</v>
      </c>
      <c r="E86" s="37" t="s">
        <v>53</v>
      </c>
      <c r="F86" s="29" t="s">
        <v>54</v>
      </c>
      <c r="G86" s="31" t="s">
        <v>36</v>
      </c>
      <c r="H86" s="36">
        <v>200</v>
      </c>
      <c r="I86" s="36">
        <v>200</v>
      </c>
      <c r="J86" s="36"/>
      <c r="K86" s="73" t="s">
        <v>37</v>
      </c>
      <c r="L86" s="31" t="s">
        <v>370</v>
      </c>
      <c r="M86" s="31"/>
      <c r="N86" s="31">
        <v>1</v>
      </c>
      <c r="O86" s="31">
        <v>82</v>
      </c>
      <c r="P86" s="31">
        <v>357</v>
      </c>
      <c r="Q86" s="31">
        <v>8</v>
      </c>
      <c r="R86" s="31">
        <v>27</v>
      </c>
      <c r="S86" s="31">
        <v>2</v>
      </c>
      <c r="T86" s="31">
        <v>8</v>
      </c>
      <c r="U86" s="31" t="s">
        <v>366</v>
      </c>
      <c r="V86" s="31" t="s">
        <v>371</v>
      </c>
      <c r="W86" s="88" t="s">
        <v>372</v>
      </c>
      <c r="X86" s="10"/>
    </row>
    <row r="87" s="5" customFormat="1" ht="71.25" spans="1:24">
      <c r="A87" s="24">
        <f>SUBTOTAL(103,$B$8:B87)+0</f>
        <v>80</v>
      </c>
      <c r="B87" s="44" t="s">
        <v>239</v>
      </c>
      <c r="C87" s="31" t="s">
        <v>312</v>
      </c>
      <c r="D87" s="35" t="s">
        <v>373</v>
      </c>
      <c r="E87" s="31" t="s">
        <v>53</v>
      </c>
      <c r="F87" s="31" t="s">
        <v>125</v>
      </c>
      <c r="G87" s="50" t="s">
        <v>264</v>
      </c>
      <c r="H87" s="48">
        <v>100</v>
      </c>
      <c r="I87" s="48">
        <v>100</v>
      </c>
      <c r="J87" s="48"/>
      <c r="K87" s="71" t="s">
        <v>37</v>
      </c>
      <c r="L87" s="31" t="s">
        <v>374</v>
      </c>
      <c r="M87" s="50"/>
      <c r="N87" s="72">
        <v>1</v>
      </c>
      <c r="O87" s="72">
        <v>844</v>
      </c>
      <c r="P87" s="72">
        <v>3419</v>
      </c>
      <c r="Q87" s="72">
        <v>124</v>
      </c>
      <c r="R87" s="72">
        <v>409</v>
      </c>
      <c r="S87" s="72">
        <v>33</v>
      </c>
      <c r="T87" s="72">
        <v>120</v>
      </c>
      <c r="U87" s="31" t="s">
        <v>250</v>
      </c>
      <c r="V87" s="31" t="s">
        <v>375</v>
      </c>
      <c r="W87" s="88" t="s">
        <v>376</v>
      </c>
      <c r="X87" s="10"/>
    </row>
    <row r="88" s="5" customFormat="1" ht="42.75" spans="1:24">
      <c r="A88" s="24">
        <f>SUBTOTAL(103,$B$8:B88)+0</f>
        <v>81</v>
      </c>
      <c r="B88" s="24" t="s">
        <v>377</v>
      </c>
      <c r="C88" s="24" t="s">
        <v>378</v>
      </c>
      <c r="D88" s="34" t="s">
        <v>379</v>
      </c>
      <c r="E88" s="29" t="s">
        <v>34</v>
      </c>
      <c r="F88" s="29" t="s">
        <v>35</v>
      </c>
      <c r="G88" s="24" t="s">
        <v>36</v>
      </c>
      <c r="H88" s="27">
        <v>204.2045</v>
      </c>
      <c r="I88" s="27">
        <v>204.2045</v>
      </c>
      <c r="J88" s="27"/>
      <c r="K88" s="61" t="s">
        <v>37</v>
      </c>
      <c r="L88" s="26" t="s">
        <v>380</v>
      </c>
      <c r="M88" s="26"/>
      <c r="N88" s="60"/>
      <c r="O88" s="60">
        <v>37</v>
      </c>
      <c r="P88" s="60">
        <v>137</v>
      </c>
      <c r="Q88" s="60">
        <v>7</v>
      </c>
      <c r="R88" s="60">
        <v>24</v>
      </c>
      <c r="S88" s="60"/>
      <c r="T88" s="60"/>
      <c r="U88" s="24" t="s">
        <v>381</v>
      </c>
      <c r="V88" s="24" t="s">
        <v>382</v>
      </c>
      <c r="W88" s="86" t="s">
        <v>383</v>
      </c>
      <c r="X88" s="10"/>
    </row>
    <row r="89" s="5" customFormat="1" ht="71.25" spans="1:24">
      <c r="A89" s="24">
        <f>SUBTOTAL(103,$B$8:B89)+0</f>
        <v>82</v>
      </c>
      <c r="B89" s="24" t="s">
        <v>377</v>
      </c>
      <c r="C89" s="24" t="s">
        <v>384</v>
      </c>
      <c r="D89" s="33" t="s">
        <v>385</v>
      </c>
      <c r="E89" s="26" t="s">
        <v>53</v>
      </c>
      <c r="F89" s="26" t="s">
        <v>54</v>
      </c>
      <c r="G89" s="24" t="s">
        <v>36</v>
      </c>
      <c r="H89" s="27">
        <v>300</v>
      </c>
      <c r="I89" s="27">
        <v>300</v>
      </c>
      <c r="J89" s="27"/>
      <c r="K89" s="61" t="s">
        <v>37</v>
      </c>
      <c r="L89" s="26" t="s">
        <v>386</v>
      </c>
      <c r="M89" s="26"/>
      <c r="N89" s="60"/>
      <c r="O89" s="60">
        <v>250</v>
      </c>
      <c r="P89" s="60">
        <v>803</v>
      </c>
      <c r="Q89" s="60">
        <v>37</v>
      </c>
      <c r="R89" s="60">
        <v>135</v>
      </c>
      <c r="S89" s="60"/>
      <c r="T89" s="60"/>
      <c r="U89" s="24" t="s">
        <v>387</v>
      </c>
      <c r="V89" s="26" t="s">
        <v>388</v>
      </c>
      <c r="W89" s="111" t="s">
        <v>389</v>
      </c>
      <c r="X89" s="10"/>
    </row>
    <row r="90" s="5" customFormat="1" ht="57" spans="1:24">
      <c r="A90" s="24">
        <f>SUBTOTAL(103,$B$8:B90)+0</f>
        <v>83</v>
      </c>
      <c r="B90" s="90" t="s">
        <v>377</v>
      </c>
      <c r="C90" s="90" t="s">
        <v>390</v>
      </c>
      <c r="D90" s="91" t="s">
        <v>391</v>
      </c>
      <c r="E90" s="37" t="s">
        <v>53</v>
      </c>
      <c r="F90" s="29" t="s">
        <v>54</v>
      </c>
      <c r="G90" s="90" t="s">
        <v>36</v>
      </c>
      <c r="H90" s="92">
        <v>185</v>
      </c>
      <c r="I90" s="92">
        <v>185</v>
      </c>
      <c r="J90" s="92"/>
      <c r="K90" s="99" t="s">
        <v>37</v>
      </c>
      <c r="L90" s="37" t="s">
        <v>392</v>
      </c>
      <c r="M90" s="37">
        <v>1</v>
      </c>
      <c r="N90" s="100"/>
      <c r="O90" s="100">
        <v>69</v>
      </c>
      <c r="P90" s="100">
        <v>198</v>
      </c>
      <c r="Q90" s="100">
        <v>14</v>
      </c>
      <c r="R90" s="100">
        <v>45</v>
      </c>
      <c r="S90" s="100"/>
      <c r="T90" s="100"/>
      <c r="U90" s="90" t="s">
        <v>393</v>
      </c>
      <c r="V90" s="90" t="s">
        <v>394</v>
      </c>
      <c r="W90" s="112" t="s">
        <v>395</v>
      </c>
      <c r="X90" s="10"/>
    </row>
    <row r="91" s="5" customFormat="1" ht="57" spans="1:24">
      <c r="A91" s="24">
        <f>SUBTOTAL(103,$B$8:B91)+0</f>
        <v>84</v>
      </c>
      <c r="B91" s="24" t="s">
        <v>377</v>
      </c>
      <c r="C91" s="24" t="s">
        <v>378</v>
      </c>
      <c r="D91" s="28" t="s">
        <v>396</v>
      </c>
      <c r="E91" s="37" t="s">
        <v>53</v>
      </c>
      <c r="F91" s="29" t="s">
        <v>54</v>
      </c>
      <c r="G91" s="30" t="s">
        <v>36</v>
      </c>
      <c r="H91" s="27">
        <v>80</v>
      </c>
      <c r="I91" s="27">
        <v>80</v>
      </c>
      <c r="J91" s="27"/>
      <c r="K91" s="61" t="s">
        <v>37</v>
      </c>
      <c r="L91" s="24" t="s">
        <v>397</v>
      </c>
      <c r="M91" s="30"/>
      <c r="N91" s="30"/>
      <c r="O91" s="30">
        <v>45</v>
      </c>
      <c r="P91" s="30">
        <v>137</v>
      </c>
      <c r="Q91" s="30">
        <v>3</v>
      </c>
      <c r="R91" s="30">
        <v>12</v>
      </c>
      <c r="S91" s="30"/>
      <c r="T91" s="30"/>
      <c r="U91" s="24" t="s">
        <v>381</v>
      </c>
      <c r="V91" s="24" t="s">
        <v>397</v>
      </c>
      <c r="W91" s="86" t="s">
        <v>398</v>
      </c>
      <c r="X91" s="10"/>
    </row>
    <row r="92" s="5" customFormat="1" ht="128.25" spans="1:24">
      <c r="A92" s="24">
        <f>SUBTOTAL(103,$B$8:B92)+0</f>
        <v>85</v>
      </c>
      <c r="B92" s="93" t="s">
        <v>377</v>
      </c>
      <c r="C92" s="93" t="s">
        <v>399</v>
      </c>
      <c r="D92" s="94" t="s">
        <v>400</v>
      </c>
      <c r="E92" s="37" t="s">
        <v>53</v>
      </c>
      <c r="F92" s="29" t="s">
        <v>54</v>
      </c>
      <c r="G92" s="93" t="s">
        <v>84</v>
      </c>
      <c r="H92" s="95">
        <v>265</v>
      </c>
      <c r="I92" s="95">
        <v>265</v>
      </c>
      <c r="J92" s="95"/>
      <c r="K92" s="101" t="s">
        <v>37</v>
      </c>
      <c r="L92" s="102" t="s">
        <v>401</v>
      </c>
      <c r="M92" s="102">
        <v>1</v>
      </c>
      <c r="N92" s="103"/>
      <c r="O92" s="97">
        <v>202</v>
      </c>
      <c r="P92" s="97">
        <v>688</v>
      </c>
      <c r="Q92" s="97">
        <v>29</v>
      </c>
      <c r="R92" s="97">
        <v>92</v>
      </c>
      <c r="S92" s="103"/>
      <c r="T92" s="103"/>
      <c r="U92" s="93" t="s">
        <v>402</v>
      </c>
      <c r="V92" s="93" t="s">
        <v>403</v>
      </c>
      <c r="W92" s="113" t="s">
        <v>404</v>
      </c>
      <c r="X92" s="10"/>
    </row>
    <row r="93" s="5" customFormat="1" ht="57" spans="1:24">
      <c r="A93" s="24">
        <f>SUBTOTAL(103,$B$8:B93)+0</f>
        <v>86</v>
      </c>
      <c r="B93" s="24" t="s">
        <v>377</v>
      </c>
      <c r="C93" s="24" t="s">
        <v>390</v>
      </c>
      <c r="D93" s="34" t="s">
        <v>405</v>
      </c>
      <c r="E93" s="37" t="s">
        <v>53</v>
      </c>
      <c r="F93" s="29" t="s">
        <v>54</v>
      </c>
      <c r="G93" s="30" t="s">
        <v>36</v>
      </c>
      <c r="H93" s="27">
        <v>90</v>
      </c>
      <c r="I93" s="27">
        <v>90</v>
      </c>
      <c r="J93" s="27"/>
      <c r="K93" s="61" t="s">
        <v>37</v>
      </c>
      <c r="L93" s="26" t="s">
        <v>406</v>
      </c>
      <c r="M93" s="26">
        <v>1</v>
      </c>
      <c r="N93" s="104"/>
      <c r="O93" s="60">
        <v>87</v>
      </c>
      <c r="P93" s="60">
        <v>306</v>
      </c>
      <c r="Q93" s="60">
        <v>16</v>
      </c>
      <c r="R93" s="60">
        <v>54</v>
      </c>
      <c r="S93" s="60"/>
      <c r="T93" s="60"/>
      <c r="U93" s="24" t="s">
        <v>407</v>
      </c>
      <c r="V93" s="24" t="s">
        <v>394</v>
      </c>
      <c r="W93" s="86" t="s">
        <v>408</v>
      </c>
      <c r="X93" s="10"/>
    </row>
    <row r="94" s="5" customFormat="1" ht="71.25" spans="1:24">
      <c r="A94" s="24">
        <f>SUBTOTAL(103,$B$8:B94)+0</f>
        <v>87</v>
      </c>
      <c r="B94" s="24" t="s">
        <v>377</v>
      </c>
      <c r="C94" s="24" t="s">
        <v>399</v>
      </c>
      <c r="D94" s="34" t="s">
        <v>409</v>
      </c>
      <c r="E94" s="84" t="s">
        <v>34</v>
      </c>
      <c r="F94" s="29" t="s">
        <v>237</v>
      </c>
      <c r="G94" s="24" t="s">
        <v>410</v>
      </c>
      <c r="H94" s="27">
        <v>30</v>
      </c>
      <c r="I94" s="27">
        <v>30</v>
      </c>
      <c r="J94" s="27"/>
      <c r="K94" s="61" t="s">
        <v>37</v>
      </c>
      <c r="L94" s="26" t="s">
        <v>411</v>
      </c>
      <c r="M94" s="26">
        <v>1</v>
      </c>
      <c r="N94" s="60"/>
      <c r="O94" s="30">
        <v>28</v>
      </c>
      <c r="P94" s="30">
        <v>91</v>
      </c>
      <c r="Q94" s="30">
        <v>3</v>
      </c>
      <c r="R94" s="30">
        <v>9</v>
      </c>
      <c r="S94" s="60"/>
      <c r="T94" s="60"/>
      <c r="U94" s="24" t="s">
        <v>402</v>
      </c>
      <c r="V94" s="24" t="s">
        <v>412</v>
      </c>
      <c r="W94" s="86" t="s">
        <v>413</v>
      </c>
      <c r="X94" s="10"/>
    </row>
    <row r="95" s="5" customFormat="1" ht="71.25" spans="1:24">
      <c r="A95" s="24">
        <f>SUBTOTAL(103,$B$8:B95)+0</f>
        <v>88</v>
      </c>
      <c r="B95" s="90" t="s">
        <v>377</v>
      </c>
      <c r="C95" s="90" t="s">
        <v>414</v>
      </c>
      <c r="D95" s="91" t="s">
        <v>415</v>
      </c>
      <c r="E95" s="37" t="s">
        <v>53</v>
      </c>
      <c r="F95" s="29" t="s">
        <v>54</v>
      </c>
      <c r="G95" s="90" t="s">
        <v>36</v>
      </c>
      <c r="H95" s="92">
        <v>265</v>
      </c>
      <c r="I95" s="92">
        <v>265</v>
      </c>
      <c r="J95" s="92"/>
      <c r="K95" s="99" t="s">
        <v>37</v>
      </c>
      <c r="L95" s="37" t="s">
        <v>416</v>
      </c>
      <c r="M95" s="37"/>
      <c r="N95" s="100">
        <v>1</v>
      </c>
      <c r="O95" s="100">
        <v>185</v>
      </c>
      <c r="P95" s="100">
        <v>546</v>
      </c>
      <c r="Q95" s="100">
        <v>35</v>
      </c>
      <c r="R95" s="100">
        <v>153</v>
      </c>
      <c r="S95" s="100"/>
      <c r="T95" s="100"/>
      <c r="U95" s="90" t="s">
        <v>417</v>
      </c>
      <c r="V95" s="90" t="s">
        <v>418</v>
      </c>
      <c r="W95" s="112" t="s">
        <v>419</v>
      </c>
      <c r="X95" s="10"/>
    </row>
    <row r="96" s="5" customFormat="1" ht="85.5" spans="1:24">
      <c r="A96" s="24">
        <f>SUBTOTAL(103,$B$8:B96)+0</f>
        <v>89</v>
      </c>
      <c r="B96" s="24" t="s">
        <v>377</v>
      </c>
      <c r="C96" s="24" t="s">
        <v>384</v>
      </c>
      <c r="D96" s="34" t="s">
        <v>420</v>
      </c>
      <c r="E96" s="29" t="s">
        <v>34</v>
      </c>
      <c r="F96" s="29" t="s">
        <v>237</v>
      </c>
      <c r="G96" s="24" t="s">
        <v>36</v>
      </c>
      <c r="H96" s="27">
        <v>20</v>
      </c>
      <c r="I96" s="27">
        <v>20</v>
      </c>
      <c r="J96" s="27"/>
      <c r="K96" s="61" t="s">
        <v>37</v>
      </c>
      <c r="L96" s="26" t="s">
        <v>421</v>
      </c>
      <c r="M96" s="26">
        <v>1</v>
      </c>
      <c r="N96" s="60"/>
      <c r="O96" s="60">
        <v>92</v>
      </c>
      <c r="P96" s="60">
        <v>271</v>
      </c>
      <c r="Q96" s="60">
        <v>8</v>
      </c>
      <c r="R96" s="60">
        <v>23</v>
      </c>
      <c r="S96" s="60"/>
      <c r="T96" s="60"/>
      <c r="U96" s="24" t="s">
        <v>387</v>
      </c>
      <c r="V96" s="24" t="s">
        <v>422</v>
      </c>
      <c r="W96" s="86" t="s">
        <v>423</v>
      </c>
      <c r="X96" s="10"/>
    </row>
    <row r="97" s="5" customFormat="1" ht="57" spans="1:24">
      <c r="A97" s="24">
        <f>SUBTOTAL(103,$B$8:B97)+0</f>
        <v>90</v>
      </c>
      <c r="B97" s="93" t="s">
        <v>377</v>
      </c>
      <c r="C97" s="93" t="s">
        <v>378</v>
      </c>
      <c r="D97" s="46" t="s">
        <v>424</v>
      </c>
      <c r="E97" s="45" t="s">
        <v>34</v>
      </c>
      <c r="F97" s="96" t="s">
        <v>237</v>
      </c>
      <c r="G97" s="97" t="s">
        <v>36</v>
      </c>
      <c r="H97" s="95">
        <v>80</v>
      </c>
      <c r="I97" s="95">
        <v>80</v>
      </c>
      <c r="J97" s="95"/>
      <c r="K97" s="95" t="s">
        <v>37</v>
      </c>
      <c r="L97" s="93" t="s">
        <v>425</v>
      </c>
      <c r="M97" s="102">
        <v>1</v>
      </c>
      <c r="N97" s="103"/>
      <c r="O97" s="103">
        <v>805</v>
      </c>
      <c r="P97" s="103">
        <v>2835</v>
      </c>
      <c r="Q97" s="103">
        <v>168</v>
      </c>
      <c r="R97" s="103">
        <v>556</v>
      </c>
      <c r="S97" s="103"/>
      <c r="T97" s="103"/>
      <c r="U97" s="93" t="s">
        <v>381</v>
      </c>
      <c r="V97" s="114" t="s">
        <v>426</v>
      </c>
      <c r="W97" s="113" t="s">
        <v>427</v>
      </c>
      <c r="X97" s="10"/>
    </row>
    <row r="98" s="5" customFormat="1" ht="101.25" spans="1:24">
      <c r="A98" s="24">
        <f>SUBTOTAL(103,$B$8:B98)+0</f>
        <v>91</v>
      </c>
      <c r="B98" s="24" t="s">
        <v>377</v>
      </c>
      <c r="C98" s="24" t="s">
        <v>378</v>
      </c>
      <c r="D98" s="28" t="s">
        <v>428</v>
      </c>
      <c r="E98" s="29" t="s">
        <v>53</v>
      </c>
      <c r="F98" s="29" t="s">
        <v>125</v>
      </c>
      <c r="G98" s="30" t="s">
        <v>36</v>
      </c>
      <c r="H98" s="27">
        <v>82</v>
      </c>
      <c r="I98" s="27">
        <v>82</v>
      </c>
      <c r="J98" s="27"/>
      <c r="K98" s="61" t="s">
        <v>37</v>
      </c>
      <c r="L98" s="24" t="s">
        <v>429</v>
      </c>
      <c r="M98" s="30"/>
      <c r="N98" s="105"/>
      <c r="O98" s="106">
        <v>478</v>
      </c>
      <c r="P98" s="106">
        <v>1735</v>
      </c>
      <c r="Q98" s="106">
        <v>64</v>
      </c>
      <c r="R98" s="106">
        <v>255</v>
      </c>
      <c r="S98" s="105"/>
      <c r="T98" s="105"/>
      <c r="U98" s="24" t="s">
        <v>381</v>
      </c>
      <c r="V98" s="24" t="s">
        <v>430</v>
      </c>
      <c r="W98" s="86" t="s">
        <v>431</v>
      </c>
      <c r="X98" s="10" t="s">
        <v>432</v>
      </c>
    </row>
    <row r="99" s="5" customFormat="1" ht="85.5" spans="1:24">
      <c r="A99" s="24">
        <f>SUBTOTAL(103,$B$8:B99)+0</f>
        <v>92</v>
      </c>
      <c r="B99" s="24" t="s">
        <v>377</v>
      </c>
      <c r="C99" s="24" t="s">
        <v>390</v>
      </c>
      <c r="D99" s="34" t="s">
        <v>433</v>
      </c>
      <c r="E99" s="29" t="s">
        <v>53</v>
      </c>
      <c r="F99" s="29" t="s">
        <v>125</v>
      </c>
      <c r="G99" s="24" t="s">
        <v>36</v>
      </c>
      <c r="H99" s="27">
        <v>75</v>
      </c>
      <c r="I99" s="27">
        <v>75</v>
      </c>
      <c r="J99" s="27"/>
      <c r="K99" s="61" t="s">
        <v>37</v>
      </c>
      <c r="L99" s="26" t="s">
        <v>434</v>
      </c>
      <c r="M99" s="26">
        <v>1</v>
      </c>
      <c r="N99" s="60"/>
      <c r="O99" s="60">
        <v>191</v>
      </c>
      <c r="P99" s="60">
        <v>547</v>
      </c>
      <c r="Q99" s="60">
        <v>25</v>
      </c>
      <c r="R99" s="60">
        <v>83</v>
      </c>
      <c r="S99" s="60"/>
      <c r="T99" s="60"/>
      <c r="U99" s="24" t="s">
        <v>393</v>
      </c>
      <c r="V99" s="24" t="s">
        <v>435</v>
      </c>
      <c r="W99" s="86" t="s">
        <v>436</v>
      </c>
      <c r="X99" s="10"/>
    </row>
    <row r="100" s="5" customFormat="1" ht="115.5" spans="1:24">
      <c r="A100" s="24">
        <f>SUBTOTAL(103,$B$8:B100)+0</f>
        <v>93</v>
      </c>
      <c r="B100" s="24" t="s">
        <v>377</v>
      </c>
      <c r="C100" s="24" t="s">
        <v>390</v>
      </c>
      <c r="D100" s="34" t="s">
        <v>437</v>
      </c>
      <c r="E100" s="29" t="s">
        <v>53</v>
      </c>
      <c r="F100" s="29" t="s">
        <v>125</v>
      </c>
      <c r="G100" s="24" t="s">
        <v>36</v>
      </c>
      <c r="H100" s="27">
        <v>80</v>
      </c>
      <c r="I100" s="27">
        <v>80</v>
      </c>
      <c r="J100" s="27"/>
      <c r="K100" s="61" t="s">
        <v>37</v>
      </c>
      <c r="L100" s="26" t="s">
        <v>438</v>
      </c>
      <c r="M100" s="26">
        <v>1</v>
      </c>
      <c r="N100" s="60"/>
      <c r="O100" s="106">
        <v>170</v>
      </c>
      <c r="P100" s="106">
        <v>553</v>
      </c>
      <c r="Q100" s="106">
        <v>25</v>
      </c>
      <c r="R100" s="106">
        <v>83</v>
      </c>
      <c r="S100" s="60"/>
      <c r="T100" s="60"/>
      <c r="U100" s="24" t="s">
        <v>393</v>
      </c>
      <c r="V100" s="24" t="s">
        <v>439</v>
      </c>
      <c r="W100" s="86" t="s">
        <v>440</v>
      </c>
      <c r="X100" s="10" t="s">
        <v>432</v>
      </c>
    </row>
    <row r="101" s="5" customFormat="1" ht="57" spans="1:24">
      <c r="A101" s="24">
        <f>SUBTOTAL(103,$B$8:B101)+0</f>
        <v>94</v>
      </c>
      <c r="B101" s="24" t="s">
        <v>377</v>
      </c>
      <c r="C101" s="24" t="s">
        <v>414</v>
      </c>
      <c r="D101" s="34" t="s">
        <v>441</v>
      </c>
      <c r="E101" s="29" t="s">
        <v>53</v>
      </c>
      <c r="F101" s="29" t="s">
        <v>125</v>
      </c>
      <c r="G101" s="24" t="s">
        <v>36</v>
      </c>
      <c r="H101" s="27">
        <v>50</v>
      </c>
      <c r="I101" s="27">
        <v>50</v>
      </c>
      <c r="J101" s="27"/>
      <c r="K101" s="61" t="s">
        <v>37</v>
      </c>
      <c r="L101" s="26" t="s">
        <v>442</v>
      </c>
      <c r="M101" s="26"/>
      <c r="N101" s="60">
        <v>1</v>
      </c>
      <c r="O101" s="60">
        <v>175</v>
      </c>
      <c r="P101" s="60">
        <v>365</v>
      </c>
      <c r="Q101" s="60">
        <v>39</v>
      </c>
      <c r="R101" s="60">
        <v>147</v>
      </c>
      <c r="S101" s="60"/>
      <c r="T101" s="60"/>
      <c r="U101" s="24" t="s">
        <v>417</v>
      </c>
      <c r="V101" s="24" t="s">
        <v>443</v>
      </c>
      <c r="W101" s="86" t="s">
        <v>444</v>
      </c>
      <c r="X101" s="10"/>
    </row>
    <row r="102" s="5" customFormat="1" ht="57" spans="1:24">
      <c r="A102" s="24">
        <f>SUBTOTAL(103,$B$8:B102)+0</f>
        <v>95</v>
      </c>
      <c r="B102" s="24" t="s">
        <v>377</v>
      </c>
      <c r="C102" s="24" t="s">
        <v>384</v>
      </c>
      <c r="D102" s="34" t="s">
        <v>445</v>
      </c>
      <c r="E102" s="29" t="s">
        <v>34</v>
      </c>
      <c r="F102" s="29" t="s">
        <v>35</v>
      </c>
      <c r="G102" s="24" t="s">
        <v>36</v>
      </c>
      <c r="H102" s="27">
        <v>40</v>
      </c>
      <c r="I102" s="27">
        <v>40</v>
      </c>
      <c r="J102" s="27"/>
      <c r="K102" s="61" t="s">
        <v>37</v>
      </c>
      <c r="L102" s="26" t="s">
        <v>446</v>
      </c>
      <c r="M102" s="26"/>
      <c r="N102" s="60"/>
      <c r="O102" s="60">
        <v>72</v>
      </c>
      <c r="P102" s="60">
        <v>270</v>
      </c>
      <c r="Q102" s="60">
        <v>16</v>
      </c>
      <c r="R102" s="60">
        <v>63</v>
      </c>
      <c r="S102" s="60"/>
      <c r="T102" s="60"/>
      <c r="U102" s="24" t="s">
        <v>387</v>
      </c>
      <c r="V102" s="24" t="s">
        <v>447</v>
      </c>
      <c r="W102" s="86" t="s">
        <v>448</v>
      </c>
      <c r="X102" s="10"/>
    </row>
    <row r="103" s="5" customFormat="1" ht="57" spans="1:24">
      <c r="A103" s="24">
        <f>SUBTOTAL(103,$B$8:B103)+0</f>
        <v>96</v>
      </c>
      <c r="B103" s="24" t="s">
        <v>377</v>
      </c>
      <c r="C103" s="24" t="s">
        <v>384</v>
      </c>
      <c r="D103" s="34" t="s">
        <v>449</v>
      </c>
      <c r="E103" s="29" t="s">
        <v>34</v>
      </c>
      <c r="F103" s="29" t="s">
        <v>35</v>
      </c>
      <c r="G103" s="24" t="s">
        <v>36</v>
      </c>
      <c r="H103" s="27">
        <v>20</v>
      </c>
      <c r="I103" s="27">
        <v>20</v>
      </c>
      <c r="J103" s="27"/>
      <c r="K103" s="61" t="s">
        <v>37</v>
      </c>
      <c r="L103" s="26" t="s">
        <v>450</v>
      </c>
      <c r="M103" s="26"/>
      <c r="N103" s="60"/>
      <c r="O103" s="60">
        <v>92</v>
      </c>
      <c r="P103" s="60">
        <v>271</v>
      </c>
      <c r="Q103" s="60">
        <v>8</v>
      </c>
      <c r="R103" s="60">
        <v>23</v>
      </c>
      <c r="S103" s="60"/>
      <c r="T103" s="60"/>
      <c r="U103" s="24" t="s">
        <v>387</v>
      </c>
      <c r="V103" s="24" t="s">
        <v>451</v>
      </c>
      <c r="W103" s="86" t="s">
        <v>452</v>
      </c>
      <c r="X103" s="10"/>
    </row>
    <row r="104" s="5" customFormat="1" ht="57" spans="1:24">
      <c r="A104" s="24">
        <f>SUBTOTAL(103,$B$8:B104)+0</f>
        <v>97</v>
      </c>
      <c r="B104" s="24" t="s">
        <v>377</v>
      </c>
      <c r="C104" s="24" t="s">
        <v>399</v>
      </c>
      <c r="D104" s="34" t="s">
        <v>453</v>
      </c>
      <c r="E104" s="29" t="s">
        <v>34</v>
      </c>
      <c r="F104" s="29" t="s">
        <v>226</v>
      </c>
      <c r="G104" s="24" t="s">
        <v>36</v>
      </c>
      <c r="H104" s="27">
        <v>5</v>
      </c>
      <c r="I104" s="27">
        <v>5</v>
      </c>
      <c r="J104" s="27"/>
      <c r="K104" s="61" t="s">
        <v>37</v>
      </c>
      <c r="L104" s="26" t="s">
        <v>454</v>
      </c>
      <c r="M104" s="26">
        <v>1</v>
      </c>
      <c r="N104" s="60"/>
      <c r="O104" s="30">
        <v>37</v>
      </c>
      <c r="P104" s="30">
        <v>106</v>
      </c>
      <c r="Q104" s="30">
        <v>9</v>
      </c>
      <c r="R104" s="30">
        <v>48</v>
      </c>
      <c r="S104" s="60"/>
      <c r="T104" s="60"/>
      <c r="U104" s="24" t="s">
        <v>402</v>
      </c>
      <c r="V104" s="24" t="s">
        <v>455</v>
      </c>
      <c r="W104" s="86" t="s">
        <v>456</v>
      </c>
      <c r="X104" s="10"/>
    </row>
    <row r="105" s="5" customFormat="1" ht="57" spans="1:24">
      <c r="A105" s="24">
        <f>SUBTOTAL(103,$B$8:B105)+0</f>
        <v>98</v>
      </c>
      <c r="B105" s="24" t="s">
        <v>377</v>
      </c>
      <c r="C105" s="24" t="s">
        <v>390</v>
      </c>
      <c r="D105" s="34" t="s">
        <v>457</v>
      </c>
      <c r="E105" s="29" t="s">
        <v>34</v>
      </c>
      <c r="F105" s="29" t="s">
        <v>237</v>
      </c>
      <c r="G105" s="24" t="s">
        <v>36</v>
      </c>
      <c r="H105" s="27">
        <v>45</v>
      </c>
      <c r="I105" s="27">
        <v>45</v>
      </c>
      <c r="J105" s="27"/>
      <c r="K105" s="27" t="s">
        <v>37</v>
      </c>
      <c r="L105" s="26" t="s">
        <v>458</v>
      </c>
      <c r="M105" s="26">
        <v>1</v>
      </c>
      <c r="N105" s="60"/>
      <c r="O105" s="60">
        <v>561</v>
      </c>
      <c r="P105" s="60">
        <v>1707</v>
      </c>
      <c r="Q105" s="60">
        <v>61</v>
      </c>
      <c r="R105" s="60">
        <v>187</v>
      </c>
      <c r="S105" s="60">
        <v>25</v>
      </c>
      <c r="T105" s="60">
        <v>75</v>
      </c>
      <c r="U105" s="24" t="s">
        <v>407</v>
      </c>
      <c r="V105" s="24" t="s">
        <v>459</v>
      </c>
      <c r="W105" s="86" t="s">
        <v>460</v>
      </c>
      <c r="X105" s="10"/>
    </row>
    <row r="106" s="5" customFormat="1" ht="71.25" spans="1:24">
      <c r="A106" s="24">
        <f>SUBTOTAL(103,$B$8:B106)+0</f>
        <v>99</v>
      </c>
      <c r="B106" s="24" t="s">
        <v>461</v>
      </c>
      <c r="C106" s="24" t="s">
        <v>462</v>
      </c>
      <c r="D106" s="98" t="s">
        <v>463</v>
      </c>
      <c r="E106" s="37" t="s">
        <v>53</v>
      </c>
      <c r="F106" s="29" t="s">
        <v>54</v>
      </c>
      <c r="G106" s="24" t="s">
        <v>84</v>
      </c>
      <c r="H106" s="27">
        <v>500</v>
      </c>
      <c r="I106" s="27">
        <v>500</v>
      </c>
      <c r="J106" s="27"/>
      <c r="K106" s="61" t="s">
        <v>37</v>
      </c>
      <c r="L106" s="107" t="s">
        <v>464</v>
      </c>
      <c r="M106" s="107"/>
      <c r="N106" s="60">
        <v>1</v>
      </c>
      <c r="O106" s="24">
        <v>344</v>
      </c>
      <c r="P106" s="24">
        <v>1557</v>
      </c>
      <c r="Q106" s="24">
        <v>280</v>
      </c>
      <c r="R106" s="24">
        <v>1293</v>
      </c>
      <c r="S106" s="24">
        <v>23</v>
      </c>
      <c r="T106" s="24">
        <v>99</v>
      </c>
      <c r="U106" s="24" t="s">
        <v>465</v>
      </c>
      <c r="V106" s="115" t="s">
        <v>70</v>
      </c>
      <c r="W106" s="116" t="s">
        <v>466</v>
      </c>
      <c r="X106" s="10"/>
    </row>
    <row r="107" s="5" customFormat="1" ht="42.75" spans="1:24">
      <c r="A107" s="24">
        <f>SUBTOTAL(103,$B$8:B107)+0</f>
        <v>100</v>
      </c>
      <c r="B107" s="24" t="s">
        <v>461</v>
      </c>
      <c r="C107" s="24" t="s">
        <v>467</v>
      </c>
      <c r="D107" s="98" t="s">
        <v>468</v>
      </c>
      <c r="E107" s="29" t="s">
        <v>34</v>
      </c>
      <c r="F107" s="29" t="s">
        <v>46</v>
      </c>
      <c r="G107" s="24" t="s">
        <v>36</v>
      </c>
      <c r="H107" s="27">
        <v>72</v>
      </c>
      <c r="I107" s="27">
        <v>72</v>
      </c>
      <c r="J107" s="27"/>
      <c r="K107" s="61" t="s">
        <v>37</v>
      </c>
      <c r="L107" s="24" t="s">
        <v>469</v>
      </c>
      <c r="M107" s="107"/>
      <c r="N107" s="60">
        <v>1</v>
      </c>
      <c r="O107" s="60">
        <v>316</v>
      </c>
      <c r="P107" s="60">
        <v>1450</v>
      </c>
      <c r="Q107" s="60">
        <v>273</v>
      </c>
      <c r="R107" s="60">
        <v>1264</v>
      </c>
      <c r="S107" s="60">
        <v>11</v>
      </c>
      <c r="T107" s="60">
        <v>58</v>
      </c>
      <c r="U107" s="24" t="s">
        <v>470</v>
      </c>
      <c r="V107" s="117" t="s">
        <v>471</v>
      </c>
      <c r="W107" s="116" t="s">
        <v>472</v>
      </c>
      <c r="X107" s="10"/>
    </row>
    <row r="108" s="5" customFormat="1" ht="57" spans="1:24">
      <c r="A108" s="24">
        <f>SUBTOTAL(103,$B$8:B108)+0</f>
        <v>101</v>
      </c>
      <c r="B108" s="24" t="s">
        <v>461</v>
      </c>
      <c r="C108" s="24" t="s">
        <v>462</v>
      </c>
      <c r="D108" s="98" t="s">
        <v>473</v>
      </c>
      <c r="E108" s="29" t="s">
        <v>34</v>
      </c>
      <c r="F108" s="29" t="s">
        <v>46</v>
      </c>
      <c r="G108" s="24" t="s">
        <v>36</v>
      </c>
      <c r="H108" s="27">
        <v>50</v>
      </c>
      <c r="I108" s="27">
        <v>50</v>
      </c>
      <c r="J108" s="27"/>
      <c r="K108" s="61" t="s">
        <v>37</v>
      </c>
      <c r="L108" s="24" t="s">
        <v>474</v>
      </c>
      <c r="M108" s="107"/>
      <c r="N108" s="60">
        <v>1</v>
      </c>
      <c r="O108" s="24">
        <v>344</v>
      </c>
      <c r="P108" s="24">
        <v>1557</v>
      </c>
      <c r="Q108" s="24">
        <v>280</v>
      </c>
      <c r="R108" s="24">
        <v>1293</v>
      </c>
      <c r="S108" s="24">
        <v>23</v>
      </c>
      <c r="T108" s="24">
        <v>99</v>
      </c>
      <c r="U108" s="24" t="s">
        <v>465</v>
      </c>
      <c r="V108" s="117" t="s">
        <v>475</v>
      </c>
      <c r="W108" s="116" t="s">
        <v>476</v>
      </c>
      <c r="X108" s="10"/>
    </row>
    <row r="109" s="5" customFormat="1" ht="42.75" spans="1:24">
      <c r="A109" s="24">
        <f>SUBTOTAL(103,$B$8:B109)+0</f>
        <v>102</v>
      </c>
      <c r="B109" s="24" t="s">
        <v>461</v>
      </c>
      <c r="C109" s="24" t="s">
        <v>477</v>
      </c>
      <c r="D109" s="34" t="s">
        <v>478</v>
      </c>
      <c r="E109" s="29" t="s">
        <v>34</v>
      </c>
      <c r="F109" s="29" t="s">
        <v>46</v>
      </c>
      <c r="G109" s="24" t="s">
        <v>36</v>
      </c>
      <c r="H109" s="27">
        <v>40</v>
      </c>
      <c r="I109" s="27">
        <v>40</v>
      </c>
      <c r="J109" s="27"/>
      <c r="K109" s="27" t="s">
        <v>37</v>
      </c>
      <c r="L109" s="107" t="s">
        <v>479</v>
      </c>
      <c r="M109" s="107">
        <v>1</v>
      </c>
      <c r="N109" s="60"/>
      <c r="O109" s="60">
        <v>422</v>
      </c>
      <c r="P109" s="60">
        <v>1520</v>
      </c>
      <c r="Q109" s="60">
        <v>47</v>
      </c>
      <c r="R109" s="60">
        <v>154</v>
      </c>
      <c r="S109" s="60"/>
      <c r="T109" s="60"/>
      <c r="U109" s="24" t="s">
        <v>480</v>
      </c>
      <c r="V109" s="117" t="s">
        <v>481</v>
      </c>
      <c r="W109" s="116" t="s">
        <v>482</v>
      </c>
      <c r="X109" s="10"/>
    </row>
    <row r="110" s="5" customFormat="1" ht="42.75" spans="1:24">
      <c r="A110" s="24">
        <f>SUBTOTAL(103,$B$8:B110)+0</f>
        <v>103</v>
      </c>
      <c r="B110" s="24" t="s">
        <v>461</v>
      </c>
      <c r="C110" s="24" t="s">
        <v>483</v>
      </c>
      <c r="D110" s="98" t="s">
        <v>484</v>
      </c>
      <c r="E110" s="29" t="s">
        <v>34</v>
      </c>
      <c r="F110" s="29" t="s">
        <v>46</v>
      </c>
      <c r="G110" s="24" t="s">
        <v>36</v>
      </c>
      <c r="H110" s="27">
        <v>30</v>
      </c>
      <c r="I110" s="27">
        <v>30</v>
      </c>
      <c r="J110" s="27"/>
      <c r="K110" s="61" t="s">
        <v>37</v>
      </c>
      <c r="L110" s="107" t="s">
        <v>485</v>
      </c>
      <c r="M110" s="107">
        <v>1</v>
      </c>
      <c r="N110" s="60"/>
      <c r="O110" s="60">
        <v>296</v>
      </c>
      <c r="P110" s="60">
        <v>1142</v>
      </c>
      <c r="Q110" s="60"/>
      <c r="R110" s="60"/>
      <c r="S110" s="60"/>
      <c r="T110" s="60"/>
      <c r="U110" s="24" t="s">
        <v>486</v>
      </c>
      <c r="V110" s="117" t="s">
        <v>487</v>
      </c>
      <c r="W110" s="116" t="s">
        <v>488</v>
      </c>
      <c r="X110" s="10"/>
    </row>
    <row r="111" s="5" customFormat="1" ht="57" spans="1:24">
      <c r="A111" s="24">
        <f>SUBTOTAL(103,$B$8:B111)+0</f>
        <v>104</v>
      </c>
      <c r="B111" s="24" t="s">
        <v>461</v>
      </c>
      <c r="C111" s="24" t="s">
        <v>489</v>
      </c>
      <c r="D111" s="38" t="s">
        <v>490</v>
      </c>
      <c r="E111" s="29" t="s">
        <v>34</v>
      </c>
      <c r="F111" s="29" t="s">
        <v>46</v>
      </c>
      <c r="G111" s="24" t="s">
        <v>36</v>
      </c>
      <c r="H111" s="27">
        <v>110</v>
      </c>
      <c r="I111" s="27">
        <v>110</v>
      </c>
      <c r="J111" s="108"/>
      <c r="K111" s="61" t="s">
        <v>37</v>
      </c>
      <c r="L111" s="24" t="s">
        <v>491</v>
      </c>
      <c r="M111" s="107">
        <v>1</v>
      </c>
      <c r="N111" s="10"/>
      <c r="O111" s="30">
        <v>224</v>
      </c>
      <c r="P111" s="30">
        <v>902</v>
      </c>
      <c r="Q111" s="30">
        <v>32</v>
      </c>
      <c r="R111" s="30">
        <v>110</v>
      </c>
      <c r="S111" s="30"/>
      <c r="T111" s="30"/>
      <c r="U111" s="90" t="s">
        <v>492</v>
      </c>
      <c r="V111" s="117" t="s">
        <v>493</v>
      </c>
      <c r="W111" s="116" t="s">
        <v>494</v>
      </c>
      <c r="X111" s="10"/>
    </row>
    <row r="112" s="5" customFormat="1" ht="42.75" spans="1:24">
      <c r="A112" s="24">
        <f>SUBTOTAL(103,$B$8:B112)+0</f>
        <v>105</v>
      </c>
      <c r="B112" s="24" t="s">
        <v>461</v>
      </c>
      <c r="C112" s="24" t="s">
        <v>467</v>
      </c>
      <c r="D112" s="28" t="s">
        <v>495</v>
      </c>
      <c r="E112" s="29" t="s">
        <v>34</v>
      </c>
      <c r="F112" s="29" t="s">
        <v>237</v>
      </c>
      <c r="G112" s="24" t="s">
        <v>36</v>
      </c>
      <c r="H112" s="27">
        <v>30</v>
      </c>
      <c r="I112" s="27">
        <v>30</v>
      </c>
      <c r="J112" s="27"/>
      <c r="K112" s="27" t="s">
        <v>37</v>
      </c>
      <c r="L112" s="107" t="s">
        <v>496</v>
      </c>
      <c r="M112" s="107"/>
      <c r="N112" s="60">
        <v>1</v>
      </c>
      <c r="O112" s="60">
        <v>123</v>
      </c>
      <c r="P112" s="60">
        <v>588</v>
      </c>
      <c r="Q112" s="60">
        <v>110</v>
      </c>
      <c r="R112" s="60">
        <v>540</v>
      </c>
      <c r="S112" s="60">
        <v>1</v>
      </c>
      <c r="T112" s="60">
        <v>5</v>
      </c>
      <c r="U112" s="24" t="s">
        <v>470</v>
      </c>
      <c r="V112" s="117" t="s">
        <v>497</v>
      </c>
      <c r="W112" s="116" t="s">
        <v>498</v>
      </c>
      <c r="X112" s="10"/>
    </row>
    <row r="113" s="5" customFormat="1" ht="28.5" spans="1:24">
      <c r="A113" s="24">
        <f>SUBTOTAL(103,$B$8:B113)+0</f>
        <v>106</v>
      </c>
      <c r="B113" s="24" t="s">
        <v>461</v>
      </c>
      <c r="C113" s="24" t="s">
        <v>499</v>
      </c>
      <c r="D113" s="98" t="s">
        <v>500</v>
      </c>
      <c r="E113" s="29" t="s">
        <v>34</v>
      </c>
      <c r="F113" s="29" t="s">
        <v>46</v>
      </c>
      <c r="G113" s="24" t="s">
        <v>209</v>
      </c>
      <c r="H113" s="27">
        <v>11</v>
      </c>
      <c r="I113" s="27">
        <v>11</v>
      </c>
      <c r="J113" s="27"/>
      <c r="K113" s="27" t="s">
        <v>37</v>
      </c>
      <c r="L113" s="107" t="s">
        <v>501</v>
      </c>
      <c r="M113" s="107">
        <v>1</v>
      </c>
      <c r="N113" s="60"/>
      <c r="O113" s="60">
        <v>197</v>
      </c>
      <c r="P113" s="60">
        <v>767</v>
      </c>
      <c r="Q113" s="60">
        <v>21</v>
      </c>
      <c r="R113" s="60">
        <v>90</v>
      </c>
      <c r="S113" s="60"/>
      <c r="T113" s="60"/>
      <c r="U113" s="24" t="s">
        <v>502</v>
      </c>
      <c r="V113" s="117" t="s">
        <v>503</v>
      </c>
      <c r="W113" s="116" t="s">
        <v>504</v>
      </c>
      <c r="X113" s="10"/>
    </row>
    <row r="114" s="5" customFormat="1" ht="85.5" spans="1:24">
      <c r="A114" s="24">
        <f>SUBTOTAL(103,$B$8:B114)+0</f>
        <v>107</v>
      </c>
      <c r="B114" s="24" t="s">
        <v>461</v>
      </c>
      <c r="C114" s="24" t="s">
        <v>505</v>
      </c>
      <c r="D114" s="34" t="s">
        <v>506</v>
      </c>
      <c r="E114" s="29" t="s">
        <v>53</v>
      </c>
      <c r="F114" s="29" t="s">
        <v>507</v>
      </c>
      <c r="G114" s="24" t="s">
        <v>36</v>
      </c>
      <c r="H114" s="27">
        <v>300</v>
      </c>
      <c r="I114" s="27">
        <v>300</v>
      </c>
      <c r="J114" s="27"/>
      <c r="K114" s="27" t="s">
        <v>37</v>
      </c>
      <c r="L114" s="109" t="s">
        <v>508</v>
      </c>
      <c r="M114" s="109">
        <v>1</v>
      </c>
      <c r="N114" s="109">
        <v>0</v>
      </c>
      <c r="O114" s="109">
        <v>495</v>
      </c>
      <c r="P114" s="109">
        <v>1762</v>
      </c>
      <c r="Q114" s="109">
        <v>82</v>
      </c>
      <c r="R114" s="109">
        <v>318</v>
      </c>
      <c r="S114" s="109"/>
      <c r="T114" s="109"/>
      <c r="U114" s="24" t="s">
        <v>509</v>
      </c>
      <c r="V114" s="117" t="s">
        <v>510</v>
      </c>
      <c r="W114" s="116" t="s">
        <v>511</v>
      </c>
      <c r="X114" s="10"/>
    </row>
    <row r="115" s="5" customFormat="1" ht="85.5" spans="1:24">
      <c r="A115" s="24">
        <f>SUBTOTAL(103,$B$8:B115)+0</f>
        <v>108</v>
      </c>
      <c r="B115" s="24" t="s">
        <v>461</v>
      </c>
      <c r="C115" s="24" t="s">
        <v>483</v>
      </c>
      <c r="D115" s="98" t="s">
        <v>512</v>
      </c>
      <c r="E115" s="29" t="s">
        <v>34</v>
      </c>
      <c r="F115" s="29" t="s">
        <v>46</v>
      </c>
      <c r="G115" s="24" t="s">
        <v>36</v>
      </c>
      <c r="H115" s="27">
        <v>30</v>
      </c>
      <c r="I115" s="27">
        <v>30</v>
      </c>
      <c r="J115" s="27"/>
      <c r="K115" s="27" t="s">
        <v>37</v>
      </c>
      <c r="L115" s="24" t="s">
        <v>513</v>
      </c>
      <c r="M115" s="107">
        <v>1</v>
      </c>
      <c r="N115" s="60"/>
      <c r="O115" s="60">
        <v>296</v>
      </c>
      <c r="P115" s="60">
        <v>1142</v>
      </c>
      <c r="Q115" s="60"/>
      <c r="R115" s="60"/>
      <c r="S115" s="60"/>
      <c r="T115" s="60"/>
      <c r="U115" s="24" t="s">
        <v>486</v>
      </c>
      <c r="V115" s="117" t="s">
        <v>514</v>
      </c>
      <c r="W115" s="116" t="s">
        <v>515</v>
      </c>
      <c r="X115" s="10"/>
    </row>
    <row r="116" s="5" customFormat="1" ht="42.75" spans="1:24">
      <c r="A116" s="24">
        <f>SUBTOTAL(103,$B$8:B116)+0</f>
        <v>109</v>
      </c>
      <c r="B116" s="24" t="s">
        <v>461</v>
      </c>
      <c r="C116" s="24" t="s">
        <v>477</v>
      </c>
      <c r="D116" s="34" t="s">
        <v>516</v>
      </c>
      <c r="E116" s="29" t="s">
        <v>34</v>
      </c>
      <c r="F116" s="29" t="s">
        <v>46</v>
      </c>
      <c r="G116" s="24" t="s">
        <v>36</v>
      </c>
      <c r="H116" s="27">
        <v>60</v>
      </c>
      <c r="I116" s="27">
        <v>60</v>
      </c>
      <c r="J116" s="27"/>
      <c r="K116" s="27" t="s">
        <v>37</v>
      </c>
      <c r="L116" s="107" t="s">
        <v>517</v>
      </c>
      <c r="M116" s="107">
        <v>1</v>
      </c>
      <c r="N116" s="60"/>
      <c r="O116" s="60">
        <v>38</v>
      </c>
      <c r="P116" s="60">
        <v>170</v>
      </c>
      <c r="Q116" s="60">
        <v>4</v>
      </c>
      <c r="R116" s="60">
        <v>16</v>
      </c>
      <c r="S116" s="60"/>
      <c r="T116" s="60"/>
      <c r="U116" s="24" t="s">
        <v>480</v>
      </c>
      <c r="V116" s="117" t="s">
        <v>518</v>
      </c>
      <c r="W116" s="116" t="s">
        <v>519</v>
      </c>
      <c r="X116" s="10"/>
    </row>
    <row r="117" s="5" customFormat="1" ht="99.75" spans="1:24">
      <c r="A117" s="24">
        <f>SUBTOTAL(103,$B$8:B117)+0</f>
        <v>110</v>
      </c>
      <c r="B117" s="24" t="s">
        <v>461</v>
      </c>
      <c r="C117" s="24" t="s">
        <v>520</v>
      </c>
      <c r="D117" s="34" t="s">
        <v>521</v>
      </c>
      <c r="E117" s="37" t="s">
        <v>53</v>
      </c>
      <c r="F117" s="29" t="s">
        <v>54</v>
      </c>
      <c r="G117" s="24" t="s">
        <v>522</v>
      </c>
      <c r="H117" s="27">
        <v>300</v>
      </c>
      <c r="I117" s="27">
        <v>300</v>
      </c>
      <c r="J117" s="27"/>
      <c r="K117" s="27" t="s">
        <v>37</v>
      </c>
      <c r="L117" s="107" t="s">
        <v>523</v>
      </c>
      <c r="M117" s="107">
        <v>1</v>
      </c>
      <c r="N117" s="60"/>
      <c r="O117" s="60">
        <v>469</v>
      </c>
      <c r="P117" s="60">
        <v>1682</v>
      </c>
      <c r="Q117" s="60">
        <v>60</v>
      </c>
      <c r="R117" s="60">
        <v>417</v>
      </c>
      <c r="S117" s="60"/>
      <c r="T117" s="60"/>
      <c r="U117" s="24" t="s">
        <v>524</v>
      </c>
      <c r="V117" s="117" t="s">
        <v>525</v>
      </c>
      <c r="W117" s="116" t="s">
        <v>526</v>
      </c>
      <c r="X117" s="10"/>
    </row>
    <row r="118" s="5" customFormat="1" ht="71.25" spans="1:24">
      <c r="A118" s="24">
        <f>SUBTOTAL(103,$B$8:B118)+0</f>
        <v>111</v>
      </c>
      <c r="B118" s="24" t="s">
        <v>461</v>
      </c>
      <c r="C118" s="24" t="s">
        <v>527</v>
      </c>
      <c r="D118" s="34" t="s">
        <v>528</v>
      </c>
      <c r="E118" s="37" t="s">
        <v>53</v>
      </c>
      <c r="F118" s="29" t="s">
        <v>54</v>
      </c>
      <c r="G118" s="24" t="s">
        <v>36</v>
      </c>
      <c r="H118" s="27">
        <v>180</v>
      </c>
      <c r="I118" s="27">
        <v>180</v>
      </c>
      <c r="J118" s="27"/>
      <c r="K118" s="27" t="s">
        <v>37</v>
      </c>
      <c r="L118" s="107" t="s">
        <v>529</v>
      </c>
      <c r="M118" s="107"/>
      <c r="N118" s="60">
        <v>1</v>
      </c>
      <c r="O118" s="60">
        <v>256</v>
      </c>
      <c r="P118" s="60">
        <v>1084</v>
      </c>
      <c r="Q118" s="60">
        <v>181</v>
      </c>
      <c r="R118" s="60">
        <v>830</v>
      </c>
      <c r="S118" s="60">
        <v>0</v>
      </c>
      <c r="T118" s="60">
        <v>0</v>
      </c>
      <c r="U118" s="24" t="s">
        <v>530</v>
      </c>
      <c r="V118" s="118" t="s">
        <v>531</v>
      </c>
      <c r="W118" s="119" t="s">
        <v>532</v>
      </c>
      <c r="X118" s="10"/>
    </row>
    <row r="119" s="5" customFormat="1" ht="57" spans="1:24">
      <c r="A119" s="24">
        <f>SUBTOTAL(103,$B$8:B119)+0</f>
        <v>112</v>
      </c>
      <c r="B119" s="24" t="s">
        <v>461</v>
      </c>
      <c r="C119" s="24" t="s">
        <v>462</v>
      </c>
      <c r="D119" s="98" t="s">
        <v>533</v>
      </c>
      <c r="E119" s="29" t="s">
        <v>34</v>
      </c>
      <c r="F119" s="29" t="s">
        <v>237</v>
      </c>
      <c r="G119" s="24" t="s">
        <v>36</v>
      </c>
      <c r="H119" s="27">
        <v>30</v>
      </c>
      <c r="I119" s="27">
        <v>30</v>
      </c>
      <c r="J119" s="27"/>
      <c r="K119" s="61" t="s">
        <v>37</v>
      </c>
      <c r="L119" s="24" t="s">
        <v>534</v>
      </c>
      <c r="M119" s="107"/>
      <c r="N119" s="24">
        <v>1</v>
      </c>
      <c r="O119" s="24">
        <v>344</v>
      </c>
      <c r="P119" s="24">
        <v>1557</v>
      </c>
      <c r="Q119" s="24">
        <v>280</v>
      </c>
      <c r="R119" s="24">
        <v>1293</v>
      </c>
      <c r="S119" s="24">
        <v>23</v>
      </c>
      <c r="T119" s="24">
        <v>99</v>
      </c>
      <c r="U119" s="24" t="s">
        <v>465</v>
      </c>
      <c r="V119" s="117" t="s">
        <v>535</v>
      </c>
      <c r="W119" s="116" t="s">
        <v>536</v>
      </c>
      <c r="X119" s="10"/>
    </row>
    <row r="120" s="5" customFormat="1" ht="57" spans="1:24">
      <c r="A120" s="24">
        <f>SUBTOTAL(103,$B$8:B120)+0</f>
        <v>113</v>
      </c>
      <c r="B120" s="24" t="s">
        <v>461</v>
      </c>
      <c r="C120" s="24" t="s">
        <v>467</v>
      </c>
      <c r="D120" s="34" t="s">
        <v>537</v>
      </c>
      <c r="E120" s="29" t="s">
        <v>34</v>
      </c>
      <c r="F120" s="29" t="s">
        <v>237</v>
      </c>
      <c r="G120" s="24" t="s">
        <v>36</v>
      </c>
      <c r="H120" s="27">
        <v>30</v>
      </c>
      <c r="I120" s="27">
        <v>30</v>
      </c>
      <c r="J120" s="27"/>
      <c r="K120" s="27" t="s">
        <v>37</v>
      </c>
      <c r="L120" s="24" t="s">
        <v>538</v>
      </c>
      <c r="M120" s="107"/>
      <c r="N120" s="60">
        <v>1</v>
      </c>
      <c r="O120" s="60">
        <v>316</v>
      </c>
      <c r="P120" s="60">
        <v>1450</v>
      </c>
      <c r="Q120" s="60">
        <v>273</v>
      </c>
      <c r="R120" s="60">
        <v>1264</v>
      </c>
      <c r="S120" s="60">
        <v>11</v>
      </c>
      <c r="T120" s="60">
        <v>58</v>
      </c>
      <c r="U120" s="24" t="s">
        <v>470</v>
      </c>
      <c r="V120" s="117" t="s">
        <v>539</v>
      </c>
      <c r="W120" s="116" t="s">
        <v>540</v>
      </c>
      <c r="X120" s="10"/>
    </row>
    <row r="121" s="5" customFormat="1" ht="57" spans="1:24">
      <c r="A121" s="24">
        <f>SUBTOTAL(103,$B$8:B121)+0</f>
        <v>114</v>
      </c>
      <c r="B121" s="24" t="s">
        <v>461</v>
      </c>
      <c r="C121" s="24" t="s">
        <v>489</v>
      </c>
      <c r="D121" s="38" t="s">
        <v>541</v>
      </c>
      <c r="E121" s="29" t="s">
        <v>34</v>
      </c>
      <c r="F121" s="29" t="s">
        <v>237</v>
      </c>
      <c r="G121" s="24" t="s">
        <v>36</v>
      </c>
      <c r="H121" s="27">
        <v>40</v>
      </c>
      <c r="I121" s="27">
        <v>40</v>
      </c>
      <c r="J121" s="108"/>
      <c r="K121" s="61" t="s">
        <v>37</v>
      </c>
      <c r="L121" s="24" t="s">
        <v>534</v>
      </c>
      <c r="M121" s="107">
        <v>1</v>
      </c>
      <c r="N121" s="10"/>
      <c r="O121" s="30">
        <v>341</v>
      </c>
      <c r="P121" s="30">
        <v>1395</v>
      </c>
      <c r="Q121" s="30">
        <v>47</v>
      </c>
      <c r="R121" s="30">
        <v>171</v>
      </c>
      <c r="S121" s="30"/>
      <c r="T121" s="30"/>
      <c r="U121" s="24" t="s">
        <v>492</v>
      </c>
      <c r="V121" s="117" t="s">
        <v>535</v>
      </c>
      <c r="W121" s="116" t="s">
        <v>542</v>
      </c>
      <c r="X121" s="10"/>
    </row>
    <row r="122" s="5" customFormat="1" ht="57" spans="1:24">
      <c r="A122" s="24">
        <f>SUBTOTAL(103,$B$8:B122)+0</f>
        <v>115</v>
      </c>
      <c r="B122" s="24" t="s">
        <v>461</v>
      </c>
      <c r="C122" s="24" t="s">
        <v>477</v>
      </c>
      <c r="D122" s="34" t="s">
        <v>543</v>
      </c>
      <c r="E122" s="29" t="s">
        <v>34</v>
      </c>
      <c r="F122" s="29" t="s">
        <v>237</v>
      </c>
      <c r="G122" s="24" t="s">
        <v>84</v>
      </c>
      <c r="H122" s="27">
        <v>16.5</v>
      </c>
      <c r="I122" s="27">
        <v>16.5</v>
      </c>
      <c r="J122" s="27"/>
      <c r="K122" s="27" t="s">
        <v>37</v>
      </c>
      <c r="L122" s="107" t="s">
        <v>544</v>
      </c>
      <c r="M122" s="107">
        <v>1</v>
      </c>
      <c r="N122" s="60"/>
      <c r="O122" s="60">
        <v>422</v>
      </c>
      <c r="P122" s="60">
        <v>1520</v>
      </c>
      <c r="Q122" s="60">
        <v>47</v>
      </c>
      <c r="R122" s="60">
        <v>154</v>
      </c>
      <c r="S122" s="60"/>
      <c r="T122" s="60"/>
      <c r="U122" s="24" t="s">
        <v>480</v>
      </c>
      <c r="V122" s="117" t="s">
        <v>545</v>
      </c>
      <c r="W122" s="116" t="s">
        <v>546</v>
      </c>
      <c r="X122" s="10"/>
    </row>
    <row r="123" s="5" customFormat="1" ht="57" spans="1:24">
      <c r="A123" s="24">
        <f>SUBTOTAL(103,$B$8:B123)+0</f>
        <v>116</v>
      </c>
      <c r="B123" s="24" t="s">
        <v>461</v>
      </c>
      <c r="C123" s="24" t="s">
        <v>477</v>
      </c>
      <c r="D123" s="34" t="s">
        <v>547</v>
      </c>
      <c r="E123" s="29" t="s">
        <v>53</v>
      </c>
      <c r="F123" s="29" t="s">
        <v>548</v>
      </c>
      <c r="G123" s="24" t="s">
        <v>36</v>
      </c>
      <c r="H123" s="27">
        <v>20</v>
      </c>
      <c r="I123" s="27">
        <v>20</v>
      </c>
      <c r="J123" s="27"/>
      <c r="K123" s="27" t="s">
        <v>37</v>
      </c>
      <c r="L123" s="107" t="s">
        <v>549</v>
      </c>
      <c r="M123" s="107">
        <v>1</v>
      </c>
      <c r="N123" s="60"/>
      <c r="O123" s="60">
        <v>435</v>
      </c>
      <c r="P123" s="60">
        <v>1680</v>
      </c>
      <c r="Q123" s="60">
        <v>51</v>
      </c>
      <c r="R123" s="60">
        <v>168</v>
      </c>
      <c r="S123" s="60"/>
      <c r="T123" s="60"/>
      <c r="U123" s="24" t="s">
        <v>480</v>
      </c>
      <c r="V123" s="117" t="s">
        <v>550</v>
      </c>
      <c r="W123" s="116" t="s">
        <v>551</v>
      </c>
      <c r="X123" s="10"/>
    </row>
    <row r="124" s="5" customFormat="1" ht="71.25" spans="1:24">
      <c r="A124" s="24">
        <f>SUBTOTAL(103,$B$8:B124)+0</f>
        <v>117</v>
      </c>
      <c r="B124" s="24" t="s">
        <v>461</v>
      </c>
      <c r="C124" s="24" t="s">
        <v>552</v>
      </c>
      <c r="D124" s="34" t="s">
        <v>553</v>
      </c>
      <c r="E124" s="37" t="s">
        <v>53</v>
      </c>
      <c r="F124" s="29" t="s">
        <v>54</v>
      </c>
      <c r="G124" s="24" t="s">
        <v>36</v>
      </c>
      <c r="H124" s="27">
        <v>260</v>
      </c>
      <c r="I124" s="27">
        <v>260</v>
      </c>
      <c r="J124" s="27"/>
      <c r="K124" s="27" t="s">
        <v>37</v>
      </c>
      <c r="L124" s="107" t="s">
        <v>554</v>
      </c>
      <c r="M124" s="107"/>
      <c r="N124" s="60">
        <v>1</v>
      </c>
      <c r="O124" s="60">
        <v>335</v>
      </c>
      <c r="P124" s="60">
        <v>1537</v>
      </c>
      <c r="Q124" s="60">
        <v>156</v>
      </c>
      <c r="R124" s="60">
        <v>713</v>
      </c>
      <c r="S124" s="60">
        <v>0</v>
      </c>
      <c r="T124" s="60">
        <v>0</v>
      </c>
      <c r="U124" s="24" t="s">
        <v>555</v>
      </c>
      <c r="V124" s="115" t="s">
        <v>556</v>
      </c>
      <c r="W124" s="116" t="s">
        <v>557</v>
      </c>
      <c r="X124" s="10"/>
    </row>
    <row r="125" s="5" customFormat="1" ht="42.75" spans="1:24">
      <c r="A125" s="24">
        <f>SUBTOTAL(103,$B$8:B125)+0</f>
        <v>118</v>
      </c>
      <c r="B125" s="24" t="s">
        <v>461</v>
      </c>
      <c r="C125" s="24" t="s">
        <v>477</v>
      </c>
      <c r="D125" s="34" t="s">
        <v>558</v>
      </c>
      <c r="E125" s="37" t="s">
        <v>53</v>
      </c>
      <c r="F125" s="29" t="s">
        <v>54</v>
      </c>
      <c r="G125" s="24" t="s">
        <v>36</v>
      </c>
      <c r="H125" s="27">
        <v>60</v>
      </c>
      <c r="I125" s="27">
        <v>60</v>
      </c>
      <c r="J125" s="27"/>
      <c r="K125" s="27" t="s">
        <v>37</v>
      </c>
      <c r="L125" s="107" t="s">
        <v>559</v>
      </c>
      <c r="M125" s="107">
        <v>1</v>
      </c>
      <c r="N125" s="60"/>
      <c r="O125" s="60">
        <v>146</v>
      </c>
      <c r="P125" s="60">
        <v>646</v>
      </c>
      <c r="Q125" s="60">
        <v>10</v>
      </c>
      <c r="R125" s="60">
        <v>32</v>
      </c>
      <c r="S125" s="60"/>
      <c r="T125" s="60"/>
      <c r="U125" s="24" t="s">
        <v>480</v>
      </c>
      <c r="V125" s="117" t="s">
        <v>560</v>
      </c>
      <c r="W125" s="116" t="s">
        <v>561</v>
      </c>
      <c r="X125" s="10"/>
    </row>
    <row r="126" s="5" customFormat="1" ht="71.25" spans="1:24">
      <c r="A126" s="24">
        <f>SUBTOTAL(103,$B$8:B126)+0</f>
        <v>119</v>
      </c>
      <c r="B126" s="24" t="s">
        <v>461</v>
      </c>
      <c r="C126" s="24" t="s">
        <v>489</v>
      </c>
      <c r="D126" s="28" t="s">
        <v>562</v>
      </c>
      <c r="E126" s="37" t="s">
        <v>53</v>
      </c>
      <c r="F126" s="29" t="s">
        <v>54</v>
      </c>
      <c r="G126" s="24" t="s">
        <v>36</v>
      </c>
      <c r="H126" s="27">
        <v>160</v>
      </c>
      <c r="I126" s="27">
        <v>160</v>
      </c>
      <c r="J126" s="108"/>
      <c r="K126" s="61" t="s">
        <v>37</v>
      </c>
      <c r="L126" s="24" t="s">
        <v>563</v>
      </c>
      <c r="M126" s="107">
        <v>1</v>
      </c>
      <c r="N126" s="10"/>
      <c r="O126" s="30">
        <v>224</v>
      </c>
      <c r="P126" s="30">
        <v>902</v>
      </c>
      <c r="Q126" s="30">
        <v>32</v>
      </c>
      <c r="R126" s="30">
        <v>110</v>
      </c>
      <c r="S126" s="30"/>
      <c r="T126" s="30"/>
      <c r="U126" s="24" t="s">
        <v>492</v>
      </c>
      <c r="V126" s="117" t="s">
        <v>564</v>
      </c>
      <c r="W126" s="116" t="s">
        <v>565</v>
      </c>
      <c r="X126" s="10"/>
    </row>
    <row r="127" s="5" customFormat="1" ht="42.75" spans="1:24">
      <c r="A127" s="24">
        <f>SUBTOTAL(103,$B$8:B127)+0</f>
        <v>120</v>
      </c>
      <c r="B127" s="24" t="s">
        <v>461</v>
      </c>
      <c r="C127" s="24" t="s">
        <v>477</v>
      </c>
      <c r="D127" s="34" t="s">
        <v>566</v>
      </c>
      <c r="E127" s="29" t="s">
        <v>34</v>
      </c>
      <c r="F127" s="29" t="s">
        <v>46</v>
      </c>
      <c r="G127" s="24" t="s">
        <v>36</v>
      </c>
      <c r="H127" s="27">
        <v>40</v>
      </c>
      <c r="I127" s="27">
        <v>40</v>
      </c>
      <c r="J127" s="27"/>
      <c r="K127" s="27" t="s">
        <v>37</v>
      </c>
      <c r="L127" s="107" t="s">
        <v>567</v>
      </c>
      <c r="M127" s="107">
        <v>1</v>
      </c>
      <c r="N127" s="60"/>
      <c r="O127" s="60">
        <v>92</v>
      </c>
      <c r="P127" s="60">
        <v>385</v>
      </c>
      <c r="Q127" s="60">
        <v>22</v>
      </c>
      <c r="R127" s="60">
        <v>72</v>
      </c>
      <c r="S127" s="60"/>
      <c r="T127" s="60"/>
      <c r="U127" s="24" t="s">
        <v>480</v>
      </c>
      <c r="V127" s="117" t="s">
        <v>568</v>
      </c>
      <c r="W127" s="116" t="s">
        <v>569</v>
      </c>
      <c r="X127" s="10"/>
    </row>
    <row r="128" s="5" customFormat="1" ht="57" spans="1:24">
      <c r="A128" s="24">
        <f>SUBTOTAL(103,$B$8:B128)+0</f>
        <v>121</v>
      </c>
      <c r="B128" s="24" t="s">
        <v>461</v>
      </c>
      <c r="C128" s="24" t="s">
        <v>505</v>
      </c>
      <c r="D128" s="98" t="s">
        <v>570</v>
      </c>
      <c r="E128" s="37" t="s">
        <v>53</v>
      </c>
      <c r="F128" s="29" t="s">
        <v>54</v>
      </c>
      <c r="G128" s="90" t="s">
        <v>36</v>
      </c>
      <c r="H128" s="92">
        <v>260</v>
      </c>
      <c r="I128" s="92">
        <v>260</v>
      </c>
      <c r="J128" s="92"/>
      <c r="K128" s="99" t="s">
        <v>37</v>
      </c>
      <c r="L128" s="110" t="s">
        <v>571</v>
      </c>
      <c r="M128" s="107">
        <v>1</v>
      </c>
      <c r="N128" s="100"/>
      <c r="O128" s="100">
        <v>495</v>
      </c>
      <c r="P128" s="100">
        <v>1829</v>
      </c>
      <c r="Q128" s="100">
        <v>82</v>
      </c>
      <c r="R128" s="100">
        <v>311</v>
      </c>
      <c r="S128" s="100">
        <v>0</v>
      </c>
      <c r="T128" s="100">
        <v>0</v>
      </c>
      <c r="U128" s="90" t="s">
        <v>509</v>
      </c>
      <c r="V128" s="120" t="s">
        <v>572</v>
      </c>
      <c r="W128" s="121" t="s">
        <v>573</v>
      </c>
      <c r="X128" s="10"/>
    </row>
    <row r="129" s="5" customFormat="1" ht="57" spans="1:24">
      <c r="A129" s="24">
        <f>SUBTOTAL(103,$B$8:B129)+0</f>
        <v>122</v>
      </c>
      <c r="B129" s="24" t="s">
        <v>461</v>
      </c>
      <c r="C129" s="24" t="s">
        <v>505</v>
      </c>
      <c r="D129" s="98" t="s">
        <v>574</v>
      </c>
      <c r="E129" s="37" t="s">
        <v>53</v>
      </c>
      <c r="F129" s="29" t="s">
        <v>54</v>
      </c>
      <c r="G129" s="24" t="s">
        <v>36</v>
      </c>
      <c r="H129" s="27">
        <v>130</v>
      </c>
      <c r="I129" s="27">
        <v>130</v>
      </c>
      <c r="J129" s="27"/>
      <c r="K129" s="61" t="s">
        <v>37</v>
      </c>
      <c r="L129" s="107" t="s">
        <v>575</v>
      </c>
      <c r="M129" s="107">
        <v>1</v>
      </c>
      <c r="N129" s="60"/>
      <c r="O129" s="60">
        <v>495</v>
      </c>
      <c r="P129" s="60">
        <v>1829</v>
      </c>
      <c r="Q129" s="60">
        <v>82</v>
      </c>
      <c r="R129" s="60">
        <v>311</v>
      </c>
      <c r="S129" s="60">
        <v>0</v>
      </c>
      <c r="T129" s="60">
        <v>0</v>
      </c>
      <c r="U129" s="24" t="s">
        <v>509</v>
      </c>
      <c r="V129" s="117" t="s">
        <v>576</v>
      </c>
      <c r="W129" s="116" t="s">
        <v>573</v>
      </c>
      <c r="X129" s="10"/>
    </row>
    <row r="130" s="5" customFormat="1" ht="42.75" spans="1:24">
      <c r="A130" s="24">
        <f>SUBTOTAL(103,$B$8:B130)+0</f>
        <v>123</v>
      </c>
      <c r="B130" s="24" t="s">
        <v>461</v>
      </c>
      <c r="C130" s="24" t="s">
        <v>489</v>
      </c>
      <c r="D130" s="38" t="s">
        <v>577</v>
      </c>
      <c r="E130" s="37" t="s">
        <v>53</v>
      </c>
      <c r="F130" s="29" t="s">
        <v>54</v>
      </c>
      <c r="G130" s="24" t="s">
        <v>36</v>
      </c>
      <c r="H130" s="27">
        <v>7</v>
      </c>
      <c r="I130" s="27">
        <v>7</v>
      </c>
      <c r="J130" s="108"/>
      <c r="K130" s="61" t="s">
        <v>37</v>
      </c>
      <c r="L130" s="30" t="s">
        <v>578</v>
      </c>
      <c r="M130" s="107">
        <v>1</v>
      </c>
      <c r="N130" s="10"/>
      <c r="O130" s="30">
        <v>5</v>
      </c>
      <c r="P130" s="30">
        <v>92</v>
      </c>
      <c r="Q130" s="30"/>
      <c r="R130" s="30"/>
      <c r="S130" s="30"/>
      <c r="T130" s="30"/>
      <c r="U130" s="24" t="s">
        <v>492</v>
      </c>
      <c r="V130" s="117" t="s">
        <v>579</v>
      </c>
      <c r="W130" s="116" t="s">
        <v>580</v>
      </c>
      <c r="X130" s="10"/>
    </row>
    <row r="131" s="5" customFormat="1" ht="57" spans="1:24">
      <c r="A131" s="24">
        <f>SUBTOTAL(103,$B$8:B131)+0</f>
        <v>124</v>
      </c>
      <c r="B131" s="24" t="s">
        <v>461</v>
      </c>
      <c r="C131" s="24" t="s">
        <v>462</v>
      </c>
      <c r="D131" s="34" t="s">
        <v>581</v>
      </c>
      <c r="E131" s="29" t="s">
        <v>34</v>
      </c>
      <c r="F131" s="29" t="s">
        <v>46</v>
      </c>
      <c r="G131" s="24" t="s">
        <v>36</v>
      </c>
      <c r="H131" s="27">
        <v>50</v>
      </c>
      <c r="I131" s="27">
        <v>50</v>
      </c>
      <c r="J131" s="27"/>
      <c r="K131" s="27" t="s">
        <v>37</v>
      </c>
      <c r="L131" s="24" t="s">
        <v>582</v>
      </c>
      <c r="M131" s="107"/>
      <c r="N131" s="24">
        <v>1</v>
      </c>
      <c r="O131" s="24">
        <v>560</v>
      </c>
      <c r="P131" s="24">
        <v>2700</v>
      </c>
      <c r="Q131" s="60">
        <v>450</v>
      </c>
      <c r="R131" s="60">
        <v>2400</v>
      </c>
      <c r="S131" s="24">
        <v>23</v>
      </c>
      <c r="T131" s="24">
        <v>99</v>
      </c>
      <c r="U131" s="24" t="s">
        <v>465</v>
      </c>
      <c r="V131" s="117" t="s">
        <v>583</v>
      </c>
      <c r="W131" s="116" t="s">
        <v>584</v>
      </c>
      <c r="X131" s="10"/>
    </row>
    <row r="132" s="5" customFormat="1" ht="42.75" spans="1:24">
      <c r="A132" s="24">
        <f>SUBTOTAL(103,$B$8:B132)+0</f>
        <v>125</v>
      </c>
      <c r="B132" s="24" t="s">
        <v>461</v>
      </c>
      <c r="C132" s="24" t="s">
        <v>499</v>
      </c>
      <c r="D132" s="98" t="s">
        <v>585</v>
      </c>
      <c r="E132" s="29" t="s">
        <v>34</v>
      </c>
      <c r="F132" s="29" t="s">
        <v>46</v>
      </c>
      <c r="G132" s="24" t="s">
        <v>209</v>
      </c>
      <c r="H132" s="27">
        <v>6</v>
      </c>
      <c r="I132" s="27">
        <v>6</v>
      </c>
      <c r="J132" s="27"/>
      <c r="K132" s="61" t="s">
        <v>37</v>
      </c>
      <c r="L132" s="107" t="s">
        <v>586</v>
      </c>
      <c r="M132" s="107">
        <v>1</v>
      </c>
      <c r="N132" s="60"/>
      <c r="O132" s="60">
        <v>60</v>
      </c>
      <c r="P132" s="60">
        <v>360</v>
      </c>
      <c r="Q132" s="60">
        <v>8</v>
      </c>
      <c r="R132" s="60">
        <v>24</v>
      </c>
      <c r="S132" s="60"/>
      <c r="T132" s="60"/>
      <c r="U132" s="24" t="s">
        <v>502</v>
      </c>
      <c r="V132" s="117" t="s">
        <v>587</v>
      </c>
      <c r="W132" s="116" t="s">
        <v>588</v>
      </c>
      <c r="X132" s="10"/>
    </row>
    <row r="133" s="5" customFormat="1" ht="71.25" spans="1:24">
      <c r="A133" s="24">
        <f>SUBTOTAL(103,$B$8:B133)+0</f>
        <v>126</v>
      </c>
      <c r="B133" s="24" t="s">
        <v>461</v>
      </c>
      <c r="C133" s="24" t="s">
        <v>477</v>
      </c>
      <c r="D133" s="34" t="s">
        <v>589</v>
      </c>
      <c r="E133" s="29" t="s">
        <v>34</v>
      </c>
      <c r="F133" s="29" t="s">
        <v>46</v>
      </c>
      <c r="G133" s="24" t="s">
        <v>36</v>
      </c>
      <c r="H133" s="27">
        <v>800</v>
      </c>
      <c r="I133" s="27">
        <v>800</v>
      </c>
      <c r="J133" s="27"/>
      <c r="K133" s="27" t="s">
        <v>37</v>
      </c>
      <c r="L133" s="107" t="s">
        <v>590</v>
      </c>
      <c r="M133" s="107">
        <v>1</v>
      </c>
      <c r="N133" s="60"/>
      <c r="O133" s="60">
        <v>465</v>
      </c>
      <c r="P133" s="60">
        <v>1750</v>
      </c>
      <c r="Q133" s="60">
        <v>52</v>
      </c>
      <c r="R133" s="60">
        <v>164</v>
      </c>
      <c r="S133" s="60"/>
      <c r="T133" s="60"/>
      <c r="U133" s="24" t="s">
        <v>480</v>
      </c>
      <c r="V133" s="117" t="s">
        <v>591</v>
      </c>
      <c r="W133" s="116" t="s">
        <v>592</v>
      </c>
      <c r="X133" s="10"/>
    </row>
    <row r="134" s="5" customFormat="1" ht="85.5" spans="1:24">
      <c r="A134" s="24">
        <f>SUBTOTAL(103,$B$8:B134)+0</f>
        <v>127</v>
      </c>
      <c r="B134" s="24" t="s">
        <v>461</v>
      </c>
      <c r="C134" s="24" t="s">
        <v>462</v>
      </c>
      <c r="D134" s="98" t="s">
        <v>593</v>
      </c>
      <c r="E134" s="29" t="s">
        <v>34</v>
      </c>
      <c r="F134" s="29" t="s">
        <v>46</v>
      </c>
      <c r="G134" s="24" t="s">
        <v>36</v>
      </c>
      <c r="H134" s="32">
        <v>90</v>
      </c>
      <c r="I134" s="32">
        <v>90</v>
      </c>
      <c r="J134" s="32"/>
      <c r="K134" s="64" t="s">
        <v>37</v>
      </c>
      <c r="L134" s="24" t="s">
        <v>594</v>
      </c>
      <c r="M134" s="24"/>
      <c r="N134" s="24">
        <v>1</v>
      </c>
      <c r="O134" s="24">
        <v>344</v>
      </c>
      <c r="P134" s="24">
        <v>1557</v>
      </c>
      <c r="Q134" s="24">
        <v>280</v>
      </c>
      <c r="R134" s="24">
        <v>1293</v>
      </c>
      <c r="S134" s="24">
        <v>23</v>
      </c>
      <c r="T134" s="24">
        <v>99</v>
      </c>
      <c r="U134" s="24" t="s">
        <v>465</v>
      </c>
      <c r="V134" s="117" t="s">
        <v>595</v>
      </c>
      <c r="W134" s="116" t="s">
        <v>596</v>
      </c>
      <c r="X134" s="10"/>
    </row>
    <row r="135" s="5" customFormat="1" ht="42.75" spans="1:24">
      <c r="A135" s="24">
        <f>SUBTOTAL(103,$B$8:B135)+0</f>
        <v>128</v>
      </c>
      <c r="B135" s="24" t="s">
        <v>461</v>
      </c>
      <c r="C135" s="24" t="s">
        <v>499</v>
      </c>
      <c r="D135" s="98" t="s">
        <v>597</v>
      </c>
      <c r="E135" s="29" t="s">
        <v>34</v>
      </c>
      <c r="F135" s="29" t="s">
        <v>46</v>
      </c>
      <c r="G135" s="24" t="s">
        <v>209</v>
      </c>
      <c r="H135" s="27">
        <v>20</v>
      </c>
      <c r="I135" s="27">
        <v>20</v>
      </c>
      <c r="J135" s="27"/>
      <c r="K135" s="61" t="s">
        <v>37</v>
      </c>
      <c r="L135" s="107" t="s">
        <v>598</v>
      </c>
      <c r="M135" s="107">
        <v>1</v>
      </c>
      <c r="N135" s="60"/>
      <c r="O135" s="60">
        <v>61</v>
      </c>
      <c r="P135" s="60">
        <v>368</v>
      </c>
      <c r="Q135" s="60">
        <v>8</v>
      </c>
      <c r="R135" s="60">
        <v>24</v>
      </c>
      <c r="S135" s="60"/>
      <c r="T135" s="60"/>
      <c r="U135" s="24" t="s">
        <v>502</v>
      </c>
      <c r="V135" s="117" t="s">
        <v>599</v>
      </c>
      <c r="W135" s="116" t="s">
        <v>600</v>
      </c>
      <c r="X135" s="10"/>
    </row>
    <row r="136" s="5" customFormat="1" ht="28.5" spans="1:24">
      <c r="A136" s="24">
        <f>SUBTOTAL(103,$B$8:B136)+0</f>
        <v>129</v>
      </c>
      <c r="B136" s="24" t="s">
        <v>461</v>
      </c>
      <c r="C136" s="24" t="s">
        <v>527</v>
      </c>
      <c r="D136" s="34" t="s">
        <v>601</v>
      </c>
      <c r="E136" s="29" t="s">
        <v>34</v>
      </c>
      <c r="F136" s="29" t="s">
        <v>46</v>
      </c>
      <c r="G136" s="24" t="s">
        <v>36</v>
      </c>
      <c r="H136" s="27">
        <v>80</v>
      </c>
      <c r="I136" s="27">
        <v>80</v>
      </c>
      <c r="J136" s="27"/>
      <c r="K136" s="27" t="s">
        <v>37</v>
      </c>
      <c r="L136" s="107" t="s">
        <v>602</v>
      </c>
      <c r="M136" s="107"/>
      <c r="N136" s="60">
        <v>1</v>
      </c>
      <c r="O136" s="60">
        <v>256</v>
      </c>
      <c r="P136" s="60">
        <v>1084</v>
      </c>
      <c r="Q136" s="60">
        <v>181</v>
      </c>
      <c r="R136" s="60">
        <v>830</v>
      </c>
      <c r="S136" s="60">
        <v>0</v>
      </c>
      <c r="T136" s="60">
        <v>0</v>
      </c>
      <c r="U136" s="24" t="s">
        <v>530</v>
      </c>
      <c r="V136" s="117" t="s">
        <v>603</v>
      </c>
      <c r="W136" s="116" t="s">
        <v>604</v>
      </c>
      <c r="X136" s="10"/>
    </row>
    <row r="137" s="5" customFormat="1" ht="57" spans="1:24">
      <c r="A137" s="24">
        <f>SUBTOTAL(103,$B$8:B137)+0</f>
        <v>130</v>
      </c>
      <c r="B137" s="24" t="s">
        <v>461</v>
      </c>
      <c r="C137" s="24" t="s">
        <v>467</v>
      </c>
      <c r="D137" s="98" t="s">
        <v>605</v>
      </c>
      <c r="E137" s="29" t="s">
        <v>34</v>
      </c>
      <c r="F137" s="29" t="s">
        <v>46</v>
      </c>
      <c r="G137" s="24" t="s">
        <v>36</v>
      </c>
      <c r="H137" s="27">
        <v>80</v>
      </c>
      <c r="I137" s="27">
        <v>80</v>
      </c>
      <c r="J137" s="108"/>
      <c r="K137" s="61" t="s">
        <v>37</v>
      </c>
      <c r="L137" s="30" t="s">
        <v>606</v>
      </c>
      <c r="M137" s="30"/>
      <c r="N137" s="30">
        <v>1</v>
      </c>
      <c r="O137" s="60">
        <v>316</v>
      </c>
      <c r="P137" s="60">
        <v>1450</v>
      </c>
      <c r="Q137" s="60">
        <v>273</v>
      </c>
      <c r="R137" s="60">
        <v>1264</v>
      </c>
      <c r="S137" s="60">
        <v>11</v>
      </c>
      <c r="T137" s="60">
        <v>58</v>
      </c>
      <c r="U137" s="24" t="s">
        <v>470</v>
      </c>
      <c r="V137" s="117" t="s">
        <v>607</v>
      </c>
      <c r="W137" s="116" t="s">
        <v>608</v>
      </c>
      <c r="X137" s="10"/>
    </row>
    <row r="138" s="5" customFormat="1" ht="57" spans="1:24">
      <c r="A138" s="24">
        <f>SUBTOTAL(103,$B$8:B138)+0</f>
        <v>131</v>
      </c>
      <c r="B138" s="24" t="s">
        <v>461</v>
      </c>
      <c r="C138" s="24" t="s">
        <v>552</v>
      </c>
      <c r="D138" s="34" t="s">
        <v>609</v>
      </c>
      <c r="E138" s="29" t="s">
        <v>34</v>
      </c>
      <c r="F138" s="29" t="s">
        <v>46</v>
      </c>
      <c r="G138" s="24" t="s">
        <v>36</v>
      </c>
      <c r="H138" s="27">
        <v>300</v>
      </c>
      <c r="I138" s="27">
        <v>300</v>
      </c>
      <c r="J138" s="27"/>
      <c r="K138" s="27" t="s">
        <v>37</v>
      </c>
      <c r="L138" s="26" t="s">
        <v>610</v>
      </c>
      <c r="M138" s="26">
        <v>0</v>
      </c>
      <c r="N138" s="60">
        <v>1</v>
      </c>
      <c r="O138" s="60">
        <v>123</v>
      </c>
      <c r="P138" s="60">
        <v>508</v>
      </c>
      <c r="Q138" s="60">
        <v>112</v>
      </c>
      <c r="R138" s="60">
        <v>463</v>
      </c>
      <c r="S138" s="60">
        <v>0</v>
      </c>
      <c r="T138" s="60">
        <v>0</v>
      </c>
      <c r="U138" s="30" t="s">
        <v>555</v>
      </c>
      <c r="V138" s="24" t="s">
        <v>611</v>
      </c>
      <c r="W138" s="24" t="s">
        <v>612</v>
      </c>
      <c r="X138" s="10"/>
    </row>
    <row r="139" s="5" customFormat="1" ht="57" spans="1:24">
      <c r="A139" s="24">
        <f>SUBTOTAL(103,$B$8:B139)+0</f>
        <v>132</v>
      </c>
      <c r="B139" s="24" t="s">
        <v>461</v>
      </c>
      <c r="C139" s="24" t="s">
        <v>505</v>
      </c>
      <c r="D139" s="34" t="s">
        <v>613</v>
      </c>
      <c r="E139" s="29" t="s">
        <v>34</v>
      </c>
      <c r="F139" s="29" t="s">
        <v>46</v>
      </c>
      <c r="G139" s="24" t="s">
        <v>36</v>
      </c>
      <c r="H139" s="27">
        <v>300</v>
      </c>
      <c r="I139" s="27">
        <v>300</v>
      </c>
      <c r="J139" s="27"/>
      <c r="K139" s="27" t="s">
        <v>37</v>
      </c>
      <c r="L139" s="26" t="s">
        <v>614</v>
      </c>
      <c r="M139" s="26">
        <v>0</v>
      </c>
      <c r="N139" s="60">
        <v>1</v>
      </c>
      <c r="O139" s="60">
        <v>41</v>
      </c>
      <c r="P139" s="60">
        <v>113</v>
      </c>
      <c r="Q139" s="60">
        <v>35</v>
      </c>
      <c r="R139" s="60">
        <v>83</v>
      </c>
      <c r="S139" s="60">
        <v>0</v>
      </c>
      <c r="T139" s="60">
        <v>0</v>
      </c>
      <c r="U139" s="30" t="s">
        <v>509</v>
      </c>
      <c r="V139" s="24" t="s">
        <v>615</v>
      </c>
      <c r="W139" s="24" t="s">
        <v>616</v>
      </c>
      <c r="X139" s="10"/>
    </row>
    <row r="140" s="5" customFormat="1" ht="42.75" spans="1:24">
      <c r="A140" s="24">
        <f>SUBTOTAL(103,$B$8:B140)+0</f>
        <v>133</v>
      </c>
      <c r="B140" s="24" t="s">
        <v>461</v>
      </c>
      <c r="C140" s="24" t="s">
        <v>483</v>
      </c>
      <c r="D140" s="43" t="s">
        <v>617</v>
      </c>
      <c r="E140" s="29" t="s">
        <v>53</v>
      </c>
      <c r="F140" s="29" t="s">
        <v>54</v>
      </c>
      <c r="G140" s="24" t="s">
        <v>36</v>
      </c>
      <c r="H140" s="27">
        <v>120</v>
      </c>
      <c r="I140" s="27">
        <v>120</v>
      </c>
      <c r="J140" s="27"/>
      <c r="K140" s="27" t="s">
        <v>37</v>
      </c>
      <c r="L140" s="26" t="s">
        <v>618</v>
      </c>
      <c r="M140" s="26"/>
      <c r="N140" s="60"/>
      <c r="O140" s="60"/>
      <c r="P140" s="60"/>
      <c r="Q140" s="60"/>
      <c r="R140" s="60"/>
      <c r="S140" s="60"/>
      <c r="T140" s="60"/>
      <c r="U140" s="30"/>
      <c r="V140" s="24"/>
      <c r="W140" s="86"/>
      <c r="X140" s="10"/>
    </row>
    <row r="141" s="5" customFormat="1" ht="28.5" spans="1:24">
      <c r="A141" s="24">
        <f>SUBTOTAL(103,$B$8:B141)+0</f>
        <v>134</v>
      </c>
      <c r="B141" s="24" t="s">
        <v>461</v>
      </c>
      <c r="C141" s="24" t="s">
        <v>505</v>
      </c>
      <c r="D141" s="43" t="s">
        <v>619</v>
      </c>
      <c r="E141" s="29" t="s">
        <v>53</v>
      </c>
      <c r="F141" s="29" t="s">
        <v>54</v>
      </c>
      <c r="G141" s="24" t="s">
        <v>36</v>
      </c>
      <c r="H141" s="27">
        <v>290</v>
      </c>
      <c r="I141" s="27">
        <v>290</v>
      </c>
      <c r="J141" s="27"/>
      <c r="K141" s="27" t="s">
        <v>37</v>
      </c>
      <c r="L141" s="26" t="s">
        <v>619</v>
      </c>
      <c r="M141" s="26"/>
      <c r="N141" s="60"/>
      <c r="O141" s="60"/>
      <c r="P141" s="60"/>
      <c r="Q141" s="60"/>
      <c r="R141" s="60"/>
      <c r="S141" s="60"/>
      <c r="T141" s="60"/>
      <c r="U141" s="30"/>
      <c r="V141" s="24"/>
      <c r="W141" s="86"/>
      <c r="X141" s="10"/>
    </row>
    <row r="142" s="5" customFormat="1" ht="28.5" spans="1:24">
      <c r="A142" s="24">
        <f>SUBTOTAL(103,$B$8:B142)+0</f>
        <v>135</v>
      </c>
      <c r="B142" s="24" t="s">
        <v>461</v>
      </c>
      <c r="C142" s="24" t="s">
        <v>489</v>
      </c>
      <c r="D142" s="43" t="s">
        <v>620</v>
      </c>
      <c r="E142" s="29" t="s">
        <v>53</v>
      </c>
      <c r="F142" s="29" t="s">
        <v>54</v>
      </c>
      <c r="G142" s="24" t="s">
        <v>36</v>
      </c>
      <c r="H142" s="27">
        <v>100</v>
      </c>
      <c r="I142" s="27">
        <v>100</v>
      </c>
      <c r="J142" s="27"/>
      <c r="K142" s="27" t="s">
        <v>37</v>
      </c>
      <c r="L142" s="26" t="s">
        <v>621</v>
      </c>
      <c r="M142" s="26"/>
      <c r="N142" s="60"/>
      <c r="O142" s="60"/>
      <c r="P142" s="60"/>
      <c r="Q142" s="60"/>
      <c r="R142" s="60"/>
      <c r="S142" s="60"/>
      <c r="T142" s="60"/>
      <c r="U142" s="30"/>
      <c r="V142" s="24"/>
      <c r="W142" s="86"/>
      <c r="X142" s="10"/>
    </row>
    <row r="143" s="5" customFormat="1" ht="28.5" spans="1:24">
      <c r="A143" s="24">
        <f>SUBTOTAL(103,$B$8:B143)+0</f>
        <v>136</v>
      </c>
      <c r="B143" s="24" t="s">
        <v>461</v>
      </c>
      <c r="C143" s="24" t="s">
        <v>505</v>
      </c>
      <c r="D143" s="43" t="s">
        <v>622</v>
      </c>
      <c r="E143" s="29" t="s">
        <v>53</v>
      </c>
      <c r="F143" s="29" t="s">
        <v>54</v>
      </c>
      <c r="G143" s="24" t="s">
        <v>36</v>
      </c>
      <c r="H143" s="27">
        <v>200</v>
      </c>
      <c r="I143" s="27">
        <v>200</v>
      </c>
      <c r="J143" s="27"/>
      <c r="K143" s="27" t="s">
        <v>37</v>
      </c>
      <c r="L143" s="26" t="s">
        <v>623</v>
      </c>
      <c r="M143" s="26"/>
      <c r="N143" s="60"/>
      <c r="O143" s="60"/>
      <c r="P143" s="60"/>
      <c r="Q143" s="60"/>
      <c r="R143" s="60"/>
      <c r="S143" s="60"/>
      <c r="T143" s="60"/>
      <c r="U143" s="30"/>
      <c r="V143" s="24"/>
      <c r="W143" s="86"/>
      <c r="X143" s="10"/>
    </row>
    <row r="144" s="5" customFormat="1" ht="57" spans="1:24">
      <c r="A144" s="24">
        <f>SUBTOTAL(103,$B$8:B144)+0</f>
        <v>137</v>
      </c>
      <c r="B144" s="31" t="s">
        <v>624</v>
      </c>
      <c r="C144" s="31" t="s">
        <v>625</v>
      </c>
      <c r="D144" s="49" t="s">
        <v>626</v>
      </c>
      <c r="E144" s="122" t="s">
        <v>34</v>
      </c>
      <c r="F144" s="122" t="s">
        <v>226</v>
      </c>
      <c r="G144" s="31" t="s">
        <v>36</v>
      </c>
      <c r="H144" s="36">
        <v>26</v>
      </c>
      <c r="I144" s="36">
        <v>26</v>
      </c>
      <c r="J144" s="36"/>
      <c r="K144" s="36" t="s">
        <v>37</v>
      </c>
      <c r="L144" s="26" t="s">
        <v>627</v>
      </c>
      <c r="M144" s="26">
        <v>1</v>
      </c>
      <c r="N144" s="63">
        <v>0</v>
      </c>
      <c r="O144" s="63">
        <v>4</v>
      </c>
      <c r="P144" s="63">
        <v>19</v>
      </c>
      <c r="Q144" s="63">
        <v>2</v>
      </c>
      <c r="R144" s="63">
        <v>9</v>
      </c>
      <c r="S144" s="63"/>
      <c r="T144" s="63"/>
      <c r="U144" s="31" t="s">
        <v>628</v>
      </c>
      <c r="V144" s="31" t="s">
        <v>629</v>
      </c>
      <c r="W144" s="88" t="s">
        <v>630</v>
      </c>
      <c r="X144" s="10"/>
    </row>
    <row r="145" s="5" customFormat="1" ht="114" spans="1:24">
      <c r="A145" s="24">
        <f>SUBTOTAL(103,$B$8:B145)+0</f>
        <v>138</v>
      </c>
      <c r="B145" s="31" t="s">
        <v>624</v>
      </c>
      <c r="C145" s="31" t="s">
        <v>631</v>
      </c>
      <c r="D145" s="33" t="s">
        <v>632</v>
      </c>
      <c r="E145" s="26" t="s">
        <v>53</v>
      </c>
      <c r="F145" s="29" t="s">
        <v>54</v>
      </c>
      <c r="G145" s="31" t="s">
        <v>36</v>
      </c>
      <c r="H145" s="36">
        <v>150</v>
      </c>
      <c r="I145" s="36">
        <v>150</v>
      </c>
      <c r="J145" s="36"/>
      <c r="K145" s="73" t="s">
        <v>37</v>
      </c>
      <c r="L145" s="26" t="s">
        <v>633</v>
      </c>
      <c r="M145" s="26">
        <v>0</v>
      </c>
      <c r="N145" s="63">
        <v>1</v>
      </c>
      <c r="O145" s="63">
        <v>195</v>
      </c>
      <c r="P145" s="63">
        <v>706</v>
      </c>
      <c r="Q145" s="63">
        <v>87</v>
      </c>
      <c r="R145" s="63">
        <v>319</v>
      </c>
      <c r="S145" s="63"/>
      <c r="T145" s="63"/>
      <c r="U145" s="31" t="s">
        <v>634</v>
      </c>
      <c r="V145" s="31" t="s">
        <v>635</v>
      </c>
      <c r="W145" s="88" t="s">
        <v>636</v>
      </c>
      <c r="X145" s="10"/>
    </row>
    <row r="146" s="5" customFormat="1" ht="57" spans="1:24">
      <c r="A146" s="24">
        <f>SUBTOTAL(103,$B$8:B146)+0</f>
        <v>139</v>
      </c>
      <c r="B146" s="24" t="s">
        <v>624</v>
      </c>
      <c r="C146" s="24" t="s">
        <v>637</v>
      </c>
      <c r="D146" s="33" t="s">
        <v>638</v>
      </c>
      <c r="E146" s="122" t="s">
        <v>34</v>
      </c>
      <c r="F146" s="122" t="s">
        <v>226</v>
      </c>
      <c r="G146" s="24" t="s">
        <v>36</v>
      </c>
      <c r="H146" s="32">
        <v>100</v>
      </c>
      <c r="I146" s="32">
        <v>100</v>
      </c>
      <c r="J146" s="32"/>
      <c r="K146" s="32" t="s">
        <v>37</v>
      </c>
      <c r="L146" s="26" t="s">
        <v>639</v>
      </c>
      <c r="M146" s="26">
        <v>0</v>
      </c>
      <c r="N146" s="63">
        <v>1</v>
      </c>
      <c r="O146" s="62">
        <v>3</v>
      </c>
      <c r="P146" s="62">
        <v>12</v>
      </c>
      <c r="Q146" s="62"/>
      <c r="R146" s="62"/>
      <c r="S146" s="62"/>
      <c r="T146" s="62"/>
      <c r="U146" s="24" t="s">
        <v>640</v>
      </c>
      <c r="V146" s="24" t="s">
        <v>641</v>
      </c>
      <c r="W146" s="86" t="s">
        <v>642</v>
      </c>
      <c r="X146" s="10"/>
    </row>
    <row r="147" s="5" customFormat="1" ht="57" spans="1:24">
      <c r="A147" s="24">
        <f>SUBTOTAL(103,$B$8:B147)+0</f>
        <v>140</v>
      </c>
      <c r="B147" s="24" t="s">
        <v>624</v>
      </c>
      <c r="C147" s="31" t="s">
        <v>643</v>
      </c>
      <c r="D147" s="33" t="s">
        <v>644</v>
      </c>
      <c r="E147" s="122" t="s">
        <v>34</v>
      </c>
      <c r="F147" s="122" t="s">
        <v>226</v>
      </c>
      <c r="G147" s="31" t="s">
        <v>264</v>
      </c>
      <c r="H147" s="36">
        <v>120</v>
      </c>
      <c r="I147" s="36">
        <v>120</v>
      </c>
      <c r="J147" s="36"/>
      <c r="K147" s="73" t="s">
        <v>37</v>
      </c>
      <c r="L147" s="26" t="s">
        <v>645</v>
      </c>
      <c r="M147" s="26">
        <v>1</v>
      </c>
      <c r="N147" s="63">
        <v>0</v>
      </c>
      <c r="O147" s="63">
        <v>67</v>
      </c>
      <c r="P147" s="63">
        <v>244</v>
      </c>
      <c r="Q147" s="63">
        <v>15</v>
      </c>
      <c r="R147" s="63">
        <v>57</v>
      </c>
      <c r="S147" s="63">
        <v>1</v>
      </c>
      <c r="T147" s="63">
        <v>4</v>
      </c>
      <c r="U147" s="31" t="s">
        <v>646</v>
      </c>
      <c r="V147" s="31" t="s">
        <v>647</v>
      </c>
      <c r="W147" s="88" t="s">
        <v>648</v>
      </c>
      <c r="X147" s="10"/>
    </row>
    <row r="148" s="5" customFormat="1" ht="57" spans="1:24">
      <c r="A148" s="24">
        <f>SUBTOTAL(103,$B$8:B148)+0</f>
        <v>141</v>
      </c>
      <c r="B148" s="31" t="s">
        <v>624</v>
      </c>
      <c r="C148" s="31" t="s">
        <v>649</v>
      </c>
      <c r="D148" s="35" t="s">
        <v>650</v>
      </c>
      <c r="E148" s="122" t="s">
        <v>34</v>
      </c>
      <c r="F148" s="122" t="s">
        <v>226</v>
      </c>
      <c r="G148" s="31" t="s">
        <v>36</v>
      </c>
      <c r="H148" s="36">
        <v>65</v>
      </c>
      <c r="I148" s="36">
        <v>65</v>
      </c>
      <c r="J148" s="36"/>
      <c r="K148" s="36" t="s">
        <v>37</v>
      </c>
      <c r="L148" s="26" t="s">
        <v>651</v>
      </c>
      <c r="M148" s="26">
        <v>1</v>
      </c>
      <c r="N148" s="63">
        <v>0</v>
      </c>
      <c r="O148" s="31">
        <v>51</v>
      </c>
      <c r="P148" s="31">
        <v>177</v>
      </c>
      <c r="Q148" s="31">
        <v>12</v>
      </c>
      <c r="R148" s="31">
        <v>42</v>
      </c>
      <c r="S148" s="63">
        <v>1</v>
      </c>
      <c r="T148" s="63">
        <v>2</v>
      </c>
      <c r="U148" s="31" t="s">
        <v>652</v>
      </c>
      <c r="V148" s="31" t="s">
        <v>653</v>
      </c>
      <c r="W148" s="88" t="s">
        <v>654</v>
      </c>
      <c r="X148" s="10"/>
    </row>
    <row r="149" s="5" customFormat="1" ht="71.25" spans="1:24">
      <c r="A149" s="24">
        <f>SUBTOTAL(103,$B$8:B149)+0</f>
        <v>142</v>
      </c>
      <c r="B149" s="31" t="s">
        <v>624</v>
      </c>
      <c r="C149" s="31" t="s">
        <v>655</v>
      </c>
      <c r="D149" s="33" t="s">
        <v>656</v>
      </c>
      <c r="E149" s="122" t="s">
        <v>53</v>
      </c>
      <c r="F149" s="29" t="s">
        <v>54</v>
      </c>
      <c r="G149" s="31" t="s">
        <v>36</v>
      </c>
      <c r="H149" s="36">
        <v>45</v>
      </c>
      <c r="I149" s="36">
        <v>45</v>
      </c>
      <c r="J149" s="36"/>
      <c r="K149" s="73" t="s">
        <v>37</v>
      </c>
      <c r="L149" s="26" t="s">
        <v>657</v>
      </c>
      <c r="M149" s="26">
        <v>1</v>
      </c>
      <c r="N149" s="63">
        <v>0</v>
      </c>
      <c r="O149" s="31">
        <v>60</v>
      </c>
      <c r="P149" s="31">
        <v>256</v>
      </c>
      <c r="Q149" s="31">
        <v>5</v>
      </c>
      <c r="R149" s="31">
        <v>27</v>
      </c>
      <c r="S149" s="63"/>
      <c r="T149" s="63"/>
      <c r="U149" s="31" t="s">
        <v>658</v>
      </c>
      <c r="V149" s="31" t="s">
        <v>659</v>
      </c>
      <c r="W149" s="88" t="s">
        <v>660</v>
      </c>
      <c r="X149" s="10"/>
    </row>
    <row r="150" s="5" customFormat="1" ht="99.75" spans="1:24">
      <c r="A150" s="24">
        <f>SUBTOTAL(103,$B$8:B150)+0</f>
        <v>143</v>
      </c>
      <c r="B150" s="31" t="s">
        <v>624</v>
      </c>
      <c r="C150" s="31" t="s">
        <v>661</v>
      </c>
      <c r="D150" s="49" t="s">
        <v>662</v>
      </c>
      <c r="E150" s="122" t="s">
        <v>53</v>
      </c>
      <c r="F150" s="29" t="s">
        <v>54</v>
      </c>
      <c r="G150" s="31" t="s">
        <v>36</v>
      </c>
      <c r="H150" s="36">
        <v>200</v>
      </c>
      <c r="I150" s="36">
        <v>200</v>
      </c>
      <c r="J150" s="36"/>
      <c r="K150" s="36" t="s">
        <v>37</v>
      </c>
      <c r="L150" s="26" t="s">
        <v>663</v>
      </c>
      <c r="M150" s="26">
        <v>0</v>
      </c>
      <c r="N150" s="63">
        <v>1</v>
      </c>
      <c r="O150" s="63">
        <v>136</v>
      </c>
      <c r="P150" s="63">
        <v>450</v>
      </c>
      <c r="Q150" s="63">
        <v>28</v>
      </c>
      <c r="R150" s="63">
        <v>145</v>
      </c>
      <c r="S150" s="63">
        <v>7</v>
      </c>
      <c r="T150" s="63">
        <v>28</v>
      </c>
      <c r="U150" s="31" t="s">
        <v>664</v>
      </c>
      <c r="V150" s="31" t="s">
        <v>665</v>
      </c>
      <c r="W150" s="88" t="s">
        <v>666</v>
      </c>
      <c r="X150" s="10"/>
    </row>
    <row r="151" s="5" customFormat="1" ht="42.75" spans="1:24">
      <c r="A151" s="24">
        <f>SUBTOTAL(103,$B$8:B151)+0</f>
        <v>144</v>
      </c>
      <c r="B151" s="31" t="s">
        <v>624</v>
      </c>
      <c r="C151" s="31" t="s">
        <v>667</v>
      </c>
      <c r="D151" s="49" t="s">
        <v>668</v>
      </c>
      <c r="E151" s="122" t="s">
        <v>34</v>
      </c>
      <c r="F151" s="122" t="s">
        <v>226</v>
      </c>
      <c r="G151" s="31" t="s">
        <v>36</v>
      </c>
      <c r="H151" s="36">
        <v>70</v>
      </c>
      <c r="I151" s="36">
        <v>70</v>
      </c>
      <c r="J151" s="36"/>
      <c r="K151" s="36" t="s">
        <v>37</v>
      </c>
      <c r="L151" s="26" t="s">
        <v>669</v>
      </c>
      <c r="M151" s="126" t="s">
        <v>670</v>
      </c>
      <c r="N151" s="63">
        <v>0</v>
      </c>
      <c r="O151" s="63">
        <v>68</v>
      </c>
      <c r="P151" s="63">
        <v>298</v>
      </c>
      <c r="Q151" s="63">
        <v>13</v>
      </c>
      <c r="R151" s="63">
        <v>57</v>
      </c>
      <c r="S151" s="63"/>
      <c r="T151" s="63"/>
      <c r="U151" s="31" t="s">
        <v>671</v>
      </c>
      <c r="V151" s="31" t="s">
        <v>672</v>
      </c>
      <c r="W151" s="88" t="s">
        <v>673</v>
      </c>
      <c r="X151" s="10"/>
    </row>
    <row r="152" s="5" customFormat="1" ht="57" spans="1:24">
      <c r="A152" s="24">
        <f>SUBTOTAL(103,$B$8:B152)+0</f>
        <v>145</v>
      </c>
      <c r="B152" s="31" t="s">
        <v>624</v>
      </c>
      <c r="C152" s="31" t="s">
        <v>649</v>
      </c>
      <c r="D152" s="35" t="s">
        <v>674</v>
      </c>
      <c r="E152" s="122" t="s">
        <v>34</v>
      </c>
      <c r="F152" s="122" t="s">
        <v>226</v>
      </c>
      <c r="G152" s="31" t="s">
        <v>36</v>
      </c>
      <c r="H152" s="36">
        <v>120</v>
      </c>
      <c r="I152" s="36">
        <v>120</v>
      </c>
      <c r="J152" s="36"/>
      <c r="K152" s="36" t="s">
        <v>37</v>
      </c>
      <c r="L152" s="26" t="s">
        <v>675</v>
      </c>
      <c r="M152" s="26">
        <v>1</v>
      </c>
      <c r="N152" s="63">
        <v>1</v>
      </c>
      <c r="O152" s="31">
        <v>51</v>
      </c>
      <c r="P152" s="31">
        <v>177</v>
      </c>
      <c r="Q152" s="31">
        <v>12</v>
      </c>
      <c r="R152" s="31">
        <v>42</v>
      </c>
      <c r="S152" s="63">
        <v>1</v>
      </c>
      <c r="T152" s="63">
        <v>2</v>
      </c>
      <c r="U152" s="31" t="s">
        <v>652</v>
      </c>
      <c r="V152" s="31" t="s">
        <v>676</v>
      </c>
      <c r="W152" s="88" t="s">
        <v>677</v>
      </c>
      <c r="X152" s="10"/>
    </row>
    <row r="153" s="5" customFormat="1" ht="71.25" spans="1:24">
      <c r="A153" s="24">
        <f>SUBTOTAL(103,$B$8:B153)+0</f>
        <v>146</v>
      </c>
      <c r="B153" s="24" t="s">
        <v>624</v>
      </c>
      <c r="C153" s="31" t="s">
        <v>643</v>
      </c>
      <c r="D153" s="33" t="s">
        <v>678</v>
      </c>
      <c r="E153" s="26" t="s">
        <v>53</v>
      </c>
      <c r="F153" s="29" t="s">
        <v>54</v>
      </c>
      <c r="G153" s="31" t="s">
        <v>36</v>
      </c>
      <c r="H153" s="36">
        <v>180</v>
      </c>
      <c r="I153" s="36">
        <v>180</v>
      </c>
      <c r="J153" s="36"/>
      <c r="K153" s="73" t="s">
        <v>37</v>
      </c>
      <c r="L153" s="26" t="s">
        <v>679</v>
      </c>
      <c r="M153" s="26">
        <v>1</v>
      </c>
      <c r="N153" s="63">
        <v>0</v>
      </c>
      <c r="O153" s="63">
        <v>43</v>
      </c>
      <c r="P153" s="63">
        <v>170</v>
      </c>
      <c r="Q153" s="63">
        <v>13</v>
      </c>
      <c r="R153" s="63">
        <v>54</v>
      </c>
      <c r="S153" s="63">
        <v>0</v>
      </c>
      <c r="T153" s="63">
        <v>0</v>
      </c>
      <c r="U153" s="31" t="s">
        <v>646</v>
      </c>
      <c r="V153" s="31" t="s">
        <v>680</v>
      </c>
      <c r="W153" s="88" t="s">
        <v>681</v>
      </c>
      <c r="X153" s="10"/>
    </row>
    <row r="154" s="5" customFormat="1" ht="28.5" spans="1:24">
      <c r="A154" s="24">
        <f>SUBTOTAL(103,$B$8:B154)+0</f>
        <v>147</v>
      </c>
      <c r="B154" s="31" t="s">
        <v>624</v>
      </c>
      <c r="C154" s="31" t="s">
        <v>655</v>
      </c>
      <c r="D154" s="35" t="s">
        <v>682</v>
      </c>
      <c r="E154" s="31" t="s">
        <v>53</v>
      </c>
      <c r="F154" s="26" t="s">
        <v>125</v>
      </c>
      <c r="G154" s="31" t="s">
        <v>36</v>
      </c>
      <c r="H154" s="36">
        <v>30</v>
      </c>
      <c r="I154" s="36">
        <v>30</v>
      </c>
      <c r="J154" s="36"/>
      <c r="K154" s="73" t="s">
        <v>37</v>
      </c>
      <c r="L154" s="26" t="s">
        <v>683</v>
      </c>
      <c r="M154" s="26">
        <v>1</v>
      </c>
      <c r="N154" s="63">
        <v>0</v>
      </c>
      <c r="O154" s="31">
        <v>57</v>
      </c>
      <c r="P154" s="31">
        <v>204</v>
      </c>
      <c r="Q154" s="31">
        <v>12</v>
      </c>
      <c r="R154" s="31">
        <v>42</v>
      </c>
      <c r="S154" s="63"/>
      <c r="T154" s="63"/>
      <c r="U154" s="31" t="s">
        <v>658</v>
      </c>
      <c r="V154" s="31" t="s">
        <v>684</v>
      </c>
      <c r="W154" s="88" t="s">
        <v>685</v>
      </c>
      <c r="X154" s="10"/>
    </row>
    <row r="155" s="5" customFormat="1" ht="42.75" spans="1:24">
      <c r="A155" s="24">
        <f>SUBTOTAL(103,$B$8:B155)+0</f>
        <v>148</v>
      </c>
      <c r="B155" s="31" t="s">
        <v>624</v>
      </c>
      <c r="C155" s="31" t="s">
        <v>667</v>
      </c>
      <c r="D155" s="49" t="s">
        <v>686</v>
      </c>
      <c r="E155" s="31" t="s">
        <v>53</v>
      </c>
      <c r="F155" s="122" t="s">
        <v>125</v>
      </c>
      <c r="G155" s="31" t="s">
        <v>36</v>
      </c>
      <c r="H155" s="36">
        <v>20</v>
      </c>
      <c r="I155" s="36">
        <v>20</v>
      </c>
      <c r="J155" s="36"/>
      <c r="K155" s="36" t="s">
        <v>37</v>
      </c>
      <c r="L155" s="26" t="s">
        <v>687</v>
      </c>
      <c r="M155" s="126" t="s">
        <v>670</v>
      </c>
      <c r="N155" s="63">
        <v>0</v>
      </c>
      <c r="O155" s="63">
        <v>26</v>
      </c>
      <c r="P155" s="63">
        <v>107</v>
      </c>
      <c r="Q155" s="63">
        <v>11</v>
      </c>
      <c r="R155" s="63">
        <v>40</v>
      </c>
      <c r="S155" s="63"/>
      <c r="T155" s="63"/>
      <c r="U155" s="31" t="s">
        <v>671</v>
      </c>
      <c r="V155" s="31" t="s">
        <v>688</v>
      </c>
      <c r="W155" s="88" t="s">
        <v>689</v>
      </c>
      <c r="X155" s="10"/>
    </row>
    <row r="156" s="5" customFormat="1" ht="71.25" spans="1:24">
      <c r="A156" s="24">
        <f>SUBTOTAL(103,$B$8:B156)+0</f>
        <v>149</v>
      </c>
      <c r="B156" s="31" t="s">
        <v>624</v>
      </c>
      <c r="C156" s="31" t="s">
        <v>637</v>
      </c>
      <c r="D156" s="33" t="s">
        <v>690</v>
      </c>
      <c r="E156" s="122" t="s">
        <v>53</v>
      </c>
      <c r="F156" s="122" t="s">
        <v>125</v>
      </c>
      <c r="G156" s="31" t="s">
        <v>36</v>
      </c>
      <c r="H156" s="36">
        <v>60</v>
      </c>
      <c r="I156" s="36">
        <v>60</v>
      </c>
      <c r="J156" s="36"/>
      <c r="K156" s="36" t="s">
        <v>37</v>
      </c>
      <c r="L156" s="26" t="s">
        <v>691</v>
      </c>
      <c r="M156" s="26">
        <v>0</v>
      </c>
      <c r="N156" s="63">
        <v>1</v>
      </c>
      <c r="O156" s="63">
        <v>45</v>
      </c>
      <c r="P156" s="63">
        <v>175</v>
      </c>
      <c r="Q156" s="63">
        <v>7</v>
      </c>
      <c r="R156" s="63">
        <v>27</v>
      </c>
      <c r="S156" s="63"/>
      <c r="T156" s="63"/>
      <c r="U156" s="31" t="s">
        <v>640</v>
      </c>
      <c r="V156" s="31" t="s">
        <v>692</v>
      </c>
      <c r="W156" s="88" t="s">
        <v>693</v>
      </c>
      <c r="X156" s="10"/>
    </row>
    <row r="157" s="5" customFormat="1" ht="71.25" spans="1:24">
      <c r="A157" s="24">
        <f>SUBTOTAL(103,$B$8:B157)+0</f>
        <v>150</v>
      </c>
      <c r="B157" s="31" t="s">
        <v>624</v>
      </c>
      <c r="C157" s="31" t="s">
        <v>649</v>
      </c>
      <c r="D157" s="35" t="s">
        <v>694</v>
      </c>
      <c r="E157" s="122" t="s">
        <v>53</v>
      </c>
      <c r="F157" s="29" t="s">
        <v>54</v>
      </c>
      <c r="G157" s="31" t="s">
        <v>36</v>
      </c>
      <c r="H157" s="36">
        <v>125</v>
      </c>
      <c r="I157" s="36">
        <v>125</v>
      </c>
      <c r="J157" s="36"/>
      <c r="K157" s="73" t="s">
        <v>37</v>
      </c>
      <c r="L157" s="26" t="s">
        <v>695</v>
      </c>
      <c r="M157" s="26">
        <v>1</v>
      </c>
      <c r="N157" s="63">
        <v>1</v>
      </c>
      <c r="O157" s="31">
        <v>208</v>
      </c>
      <c r="P157" s="31">
        <v>796</v>
      </c>
      <c r="Q157" s="31">
        <v>42</v>
      </c>
      <c r="R157" s="31">
        <v>217</v>
      </c>
      <c r="S157" s="63">
        <v>23</v>
      </c>
      <c r="T157" s="63">
        <v>81</v>
      </c>
      <c r="U157" s="31" t="s">
        <v>652</v>
      </c>
      <c r="V157" s="31" t="s">
        <v>696</v>
      </c>
      <c r="W157" s="88" t="s">
        <v>677</v>
      </c>
      <c r="X157" s="10"/>
    </row>
    <row r="158" s="5" customFormat="1" ht="71.25" spans="1:24">
      <c r="A158" s="24">
        <f>SUBTOTAL(103,$B$8:B158)+0</f>
        <v>151</v>
      </c>
      <c r="B158" s="31" t="s">
        <v>624</v>
      </c>
      <c r="C158" s="31" t="s">
        <v>631</v>
      </c>
      <c r="D158" s="33" t="s">
        <v>697</v>
      </c>
      <c r="E158" s="26" t="s">
        <v>53</v>
      </c>
      <c r="F158" s="29" t="s">
        <v>54</v>
      </c>
      <c r="G158" s="31" t="s">
        <v>36</v>
      </c>
      <c r="H158" s="36">
        <v>70</v>
      </c>
      <c r="I158" s="36">
        <v>70</v>
      </c>
      <c r="J158" s="36"/>
      <c r="K158" s="73" t="s">
        <v>37</v>
      </c>
      <c r="L158" s="26" t="s">
        <v>698</v>
      </c>
      <c r="M158" s="26">
        <v>0</v>
      </c>
      <c r="N158" s="63">
        <v>1</v>
      </c>
      <c r="O158" s="63">
        <v>19</v>
      </c>
      <c r="P158" s="63">
        <v>66</v>
      </c>
      <c r="Q158" s="63">
        <v>7</v>
      </c>
      <c r="R158" s="63">
        <v>23</v>
      </c>
      <c r="S158" s="63"/>
      <c r="T158" s="63"/>
      <c r="U158" s="31" t="s">
        <v>634</v>
      </c>
      <c r="V158" s="31" t="s">
        <v>699</v>
      </c>
      <c r="W158" s="88" t="s">
        <v>700</v>
      </c>
      <c r="X158" s="10"/>
    </row>
    <row r="159" s="5" customFormat="1" ht="42.75" spans="1:24">
      <c r="A159" s="24">
        <f>SUBTOTAL(103,$B$8:B159)+0</f>
        <v>152</v>
      </c>
      <c r="B159" s="31" t="s">
        <v>624</v>
      </c>
      <c r="C159" s="31" t="s">
        <v>637</v>
      </c>
      <c r="D159" s="33" t="s">
        <v>701</v>
      </c>
      <c r="E159" s="122" t="s">
        <v>34</v>
      </c>
      <c r="F159" s="122" t="s">
        <v>702</v>
      </c>
      <c r="G159" s="31" t="s">
        <v>36</v>
      </c>
      <c r="H159" s="36">
        <v>24</v>
      </c>
      <c r="I159" s="36">
        <v>24</v>
      </c>
      <c r="J159" s="36"/>
      <c r="K159" s="36" t="s">
        <v>37</v>
      </c>
      <c r="L159" s="26" t="s">
        <v>703</v>
      </c>
      <c r="M159" s="26">
        <v>0</v>
      </c>
      <c r="N159" s="63">
        <v>1</v>
      </c>
      <c r="O159" s="63">
        <v>82</v>
      </c>
      <c r="P159" s="63">
        <v>313</v>
      </c>
      <c r="Q159" s="63">
        <v>15</v>
      </c>
      <c r="R159" s="63">
        <v>73</v>
      </c>
      <c r="S159" s="63"/>
      <c r="T159" s="63"/>
      <c r="U159" s="31" t="s">
        <v>640</v>
      </c>
      <c r="V159" s="31" t="s">
        <v>704</v>
      </c>
      <c r="W159" s="88" t="s">
        <v>705</v>
      </c>
      <c r="X159" s="10"/>
    </row>
    <row r="160" s="5" customFormat="1" ht="28.5" spans="1:24">
      <c r="A160" s="24">
        <f>SUBTOTAL(103,$B$8:B160)+0</f>
        <v>153</v>
      </c>
      <c r="B160" s="31" t="s">
        <v>624</v>
      </c>
      <c r="C160" s="31" t="s">
        <v>655</v>
      </c>
      <c r="D160" s="33" t="s">
        <v>706</v>
      </c>
      <c r="E160" s="31" t="s">
        <v>53</v>
      </c>
      <c r="F160" s="26" t="s">
        <v>125</v>
      </c>
      <c r="G160" s="31" t="s">
        <v>36</v>
      </c>
      <c r="H160" s="36">
        <v>30</v>
      </c>
      <c r="I160" s="36">
        <v>30</v>
      </c>
      <c r="J160" s="36"/>
      <c r="K160" s="73" t="s">
        <v>37</v>
      </c>
      <c r="L160" s="26" t="s">
        <v>683</v>
      </c>
      <c r="M160" s="26">
        <v>1</v>
      </c>
      <c r="N160" s="63">
        <v>0</v>
      </c>
      <c r="O160" s="127">
        <v>52</v>
      </c>
      <c r="P160" s="127">
        <v>192</v>
      </c>
      <c r="Q160" s="127">
        <v>13</v>
      </c>
      <c r="R160" s="127">
        <v>53</v>
      </c>
      <c r="S160" s="63"/>
      <c r="T160" s="63"/>
      <c r="U160" s="31" t="s">
        <v>658</v>
      </c>
      <c r="V160" s="31" t="s">
        <v>684</v>
      </c>
      <c r="W160" s="88" t="s">
        <v>707</v>
      </c>
      <c r="X160" s="10"/>
    </row>
    <row r="161" s="5" customFormat="1" ht="42.75" spans="1:24">
      <c r="A161" s="24">
        <f>SUBTOTAL(103,$B$8:B161)+0</f>
        <v>154</v>
      </c>
      <c r="B161" s="31" t="s">
        <v>624</v>
      </c>
      <c r="C161" s="31" t="s">
        <v>667</v>
      </c>
      <c r="D161" s="49" t="s">
        <v>708</v>
      </c>
      <c r="E161" s="122" t="s">
        <v>34</v>
      </c>
      <c r="F161" s="122" t="s">
        <v>226</v>
      </c>
      <c r="G161" s="31" t="s">
        <v>84</v>
      </c>
      <c r="H161" s="36">
        <v>8</v>
      </c>
      <c r="I161" s="36">
        <v>8</v>
      </c>
      <c r="J161" s="36"/>
      <c r="K161" s="36" t="s">
        <v>37</v>
      </c>
      <c r="L161" s="26" t="s">
        <v>709</v>
      </c>
      <c r="M161" s="126" t="s">
        <v>670</v>
      </c>
      <c r="N161" s="63">
        <v>0</v>
      </c>
      <c r="O161" s="63">
        <v>113</v>
      </c>
      <c r="P161" s="63">
        <v>486</v>
      </c>
      <c r="Q161" s="63">
        <v>32</v>
      </c>
      <c r="R161" s="63">
        <v>133</v>
      </c>
      <c r="S161" s="63"/>
      <c r="T161" s="63"/>
      <c r="U161" s="31" t="s">
        <v>671</v>
      </c>
      <c r="V161" s="31" t="s">
        <v>710</v>
      </c>
      <c r="W161" s="88" t="s">
        <v>711</v>
      </c>
      <c r="X161" s="10"/>
    </row>
    <row r="162" s="5" customFormat="1" ht="42.75" spans="1:24">
      <c r="A162" s="24">
        <f>SUBTOTAL(103,$B$8:B162)+0</f>
        <v>155</v>
      </c>
      <c r="B162" s="24" t="s">
        <v>624</v>
      </c>
      <c r="C162" s="31" t="s">
        <v>643</v>
      </c>
      <c r="D162" s="33" t="s">
        <v>712</v>
      </c>
      <c r="E162" s="122" t="s">
        <v>53</v>
      </c>
      <c r="F162" s="122" t="s">
        <v>125</v>
      </c>
      <c r="G162" s="31" t="s">
        <v>36</v>
      </c>
      <c r="H162" s="36">
        <v>16</v>
      </c>
      <c r="I162" s="36">
        <v>16</v>
      </c>
      <c r="J162" s="36"/>
      <c r="K162" s="73" t="s">
        <v>37</v>
      </c>
      <c r="L162" s="26" t="s">
        <v>713</v>
      </c>
      <c r="M162" s="26">
        <v>1</v>
      </c>
      <c r="N162" s="63">
        <v>0</v>
      </c>
      <c r="O162" s="63">
        <v>49</v>
      </c>
      <c r="P162" s="63">
        <v>186</v>
      </c>
      <c r="Q162" s="63">
        <v>11</v>
      </c>
      <c r="R162" s="63">
        <v>39</v>
      </c>
      <c r="S162" s="63">
        <v>3</v>
      </c>
      <c r="T162" s="63">
        <v>11</v>
      </c>
      <c r="U162" s="31" t="s">
        <v>646</v>
      </c>
      <c r="V162" s="31" t="s">
        <v>714</v>
      </c>
      <c r="W162" s="88" t="s">
        <v>715</v>
      </c>
      <c r="X162" s="10"/>
    </row>
    <row r="163" s="5" customFormat="1" ht="42.75" spans="1:24">
      <c r="A163" s="24">
        <f>SUBTOTAL(103,$B$8:B163)+0</f>
        <v>156</v>
      </c>
      <c r="B163" s="31" t="s">
        <v>624</v>
      </c>
      <c r="C163" s="31" t="s">
        <v>631</v>
      </c>
      <c r="D163" s="49" t="s">
        <v>716</v>
      </c>
      <c r="E163" s="122" t="s">
        <v>53</v>
      </c>
      <c r="F163" s="122" t="s">
        <v>125</v>
      </c>
      <c r="G163" s="31" t="s">
        <v>36</v>
      </c>
      <c r="H163" s="36">
        <v>14</v>
      </c>
      <c r="I163" s="36">
        <v>14</v>
      </c>
      <c r="J163" s="36"/>
      <c r="K163" s="36" t="s">
        <v>37</v>
      </c>
      <c r="L163" s="26" t="s">
        <v>717</v>
      </c>
      <c r="M163" s="26">
        <v>0</v>
      </c>
      <c r="N163" s="63">
        <v>1</v>
      </c>
      <c r="O163" s="63">
        <v>20</v>
      </c>
      <c r="P163" s="63">
        <v>65</v>
      </c>
      <c r="Q163" s="63">
        <v>10</v>
      </c>
      <c r="R163" s="63">
        <v>32</v>
      </c>
      <c r="S163" s="63"/>
      <c r="T163" s="63"/>
      <c r="U163" s="31" t="s">
        <v>634</v>
      </c>
      <c r="V163" s="31" t="s">
        <v>718</v>
      </c>
      <c r="W163" s="88" t="s">
        <v>719</v>
      </c>
      <c r="X163" s="10"/>
    </row>
    <row r="164" s="5" customFormat="1" ht="71.25" spans="1:24">
      <c r="A164" s="24">
        <f>SUBTOTAL(103,$B$8:B164)+0</f>
        <v>157</v>
      </c>
      <c r="B164" s="31" t="s">
        <v>624</v>
      </c>
      <c r="C164" s="31" t="s">
        <v>655</v>
      </c>
      <c r="D164" s="33" t="s">
        <v>720</v>
      </c>
      <c r="E164" s="37" t="s">
        <v>53</v>
      </c>
      <c r="F164" s="29" t="s">
        <v>54</v>
      </c>
      <c r="G164" s="31" t="s">
        <v>36</v>
      </c>
      <c r="H164" s="36">
        <v>45</v>
      </c>
      <c r="I164" s="36">
        <v>45</v>
      </c>
      <c r="J164" s="36"/>
      <c r="K164" s="73" t="s">
        <v>37</v>
      </c>
      <c r="L164" s="26" t="s">
        <v>721</v>
      </c>
      <c r="M164" s="26">
        <v>1</v>
      </c>
      <c r="N164" s="63">
        <v>0</v>
      </c>
      <c r="O164" s="31">
        <v>60</v>
      </c>
      <c r="P164" s="31">
        <v>256</v>
      </c>
      <c r="Q164" s="31">
        <v>5</v>
      </c>
      <c r="R164" s="31">
        <v>27</v>
      </c>
      <c r="S164" s="63"/>
      <c r="T164" s="63"/>
      <c r="U164" s="31" t="s">
        <v>658</v>
      </c>
      <c r="V164" s="31" t="s">
        <v>659</v>
      </c>
      <c r="W164" s="88" t="s">
        <v>660</v>
      </c>
      <c r="X164" s="10"/>
    </row>
    <row r="165" s="5" customFormat="1" ht="142.5" spans="1:24">
      <c r="A165" s="24">
        <f>SUBTOTAL(103,$B$8:B165)+0</f>
        <v>158</v>
      </c>
      <c r="B165" s="31" t="s">
        <v>624</v>
      </c>
      <c r="C165" s="31" t="s">
        <v>637</v>
      </c>
      <c r="D165" s="35" t="s">
        <v>722</v>
      </c>
      <c r="E165" s="122" t="s">
        <v>53</v>
      </c>
      <c r="F165" s="122" t="s">
        <v>125</v>
      </c>
      <c r="G165" s="31" t="s">
        <v>36</v>
      </c>
      <c r="H165" s="36">
        <v>60</v>
      </c>
      <c r="I165" s="36">
        <v>60</v>
      </c>
      <c r="J165" s="36"/>
      <c r="K165" s="36" t="s">
        <v>37</v>
      </c>
      <c r="L165" s="26" t="s">
        <v>723</v>
      </c>
      <c r="M165" s="26">
        <v>0</v>
      </c>
      <c r="N165" s="63">
        <v>1</v>
      </c>
      <c r="O165" s="63">
        <v>45</v>
      </c>
      <c r="P165" s="63">
        <v>175</v>
      </c>
      <c r="Q165" s="63">
        <v>7</v>
      </c>
      <c r="R165" s="63">
        <v>27</v>
      </c>
      <c r="S165" s="63"/>
      <c r="T165" s="63"/>
      <c r="U165" s="31" t="s">
        <v>640</v>
      </c>
      <c r="V165" s="31" t="s">
        <v>724</v>
      </c>
      <c r="W165" s="88" t="s">
        <v>725</v>
      </c>
      <c r="X165" s="10"/>
    </row>
    <row r="166" s="5" customFormat="1" ht="85.5" spans="1:24">
      <c r="A166" s="24">
        <f>SUBTOTAL(103,$B$8:B166)+0</f>
        <v>159</v>
      </c>
      <c r="B166" s="31" t="s">
        <v>624</v>
      </c>
      <c r="C166" s="31" t="s">
        <v>643</v>
      </c>
      <c r="D166" s="33" t="s">
        <v>726</v>
      </c>
      <c r="E166" s="122" t="s">
        <v>53</v>
      </c>
      <c r="F166" s="29" t="s">
        <v>54</v>
      </c>
      <c r="G166" s="31" t="s">
        <v>36</v>
      </c>
      <c r="H166" s="36">
        <v>280</v>
      </c>
      <c r="I166" s="36">
        <v>280</v>
      </c>
      <c r="J166" s="36"/>
      <c r="K166" s="73" t="s">
        <v>37</v>
      </c>
      <c r="L166" s="26" t="s">
        <v>727</v>
      </c>
      <c r="M166" s="26">
        <v>1</v>
      </c>
      <c r="N166" s="63">
        <v>0</v>
      </c>
      <c r="O166" s="63">
        <v>24</v>
      </c>
      <c r="P166" s="63">
        <v>86</v>
      </c>
      <c r="Q166" s="63">
        <v>7</v>
      </c>
      <c r="R166" s="63">
        <v>28</v>
      </c>
      <c r="S166" s="63">
        <v>0</v>
      </c>
      <c r="T166" s="63">
        <v>0</v>
      </c>
      <c r="U166" s="31" t="s">
        <v>646</v>
      </c>
      <c r="V166" s="31" t="s">
        <v>728</v>
      </c>
      <c r="W166" s="88" t="s">
        <v>729</v>
      </c>
      <c r="X166" s="10"/>
    </row>
    <row r="167" s="5" customFormat="1" ht="57" spans="1:24">
      <c r="A167" s="24">
        <f>SUBTOTAL(103,$B$8:B167)+0</f>
        <v>160</v>
      </c>
      <c r="B167" s="31" t="s">
        <v>624</v>
      </c>
      <c r="C167" s="31" t="s">
        <v>667</v>
      </c>
      <c r="D167" s="49" t="s">
        <v>730</v>
      </c>
      <c r="E167" s="31" t="s">
        <v>53</v>
      </c>
      <c r="F167" s="31" t="s">
        <v>125</v>
      </c>
      <c r="G167" s="31" t="s">
        <v>36</v>
      </c>
      <c r="H167" s="36">
        <v>5</v>
      </c>
      <c r="I167" s="36">
        <v>5</v>
      </c>
      <c r="J167" s="128"/>
      <c r="K167" s="73" t="s">
        <v>37</v>
      </c>
      <c r="L167" s="26" t="s">
        <v>731</v>
      </c>
      <c r="M167" s="126" t="s">
        <v>670</v>
      </c>
      <c r="N167" s="63">
        <v>0</v>
      </c>
      <c r="O167" s="129">
        <v>45</v>
      </c>
      <c r="P167" s="129">
        <v>189</v>
      </c>
      <c r="Q167" s="129">
        <v>14</v>
      </c>
      <c r="R167" s="129">
        <v>65</v>
      </c>
      <c r="S167" s="129"/>
      <c r="T167" s="129"/>
      <c r="U167" s="31" t="s">
        <v>671</v>
      </c>
      <c r="V167" s="129" t="s">
        <v>732</v>
      </c>
      <c r="W167" s="88" t="s">
        <v>733</v>
      </c>
      <c r="X167" s="10"/>
    </row>
    <row r="168" s="5" customFormat="1" ht="85.5" spans="1:24">
      <c r="A168" s="24">
        <f>SUBTOTAL(103,$B$8:B168)+0</f>
        <v>161</v>
      </c>
      <c r="B168" s="31" t="s">
        <v>624</v>
      </c>
      <c r="C168" s="31" t="s">
        <v>661</v>
      </c>
      <c r="D168" s="49" t="s">
        <v>734</v>
      </c>
      <c r="E168" s="122" t="s">
        <v>34</v>
      </c>
      <c r="F168" s="122" t="s">
        <v>226</v>
      </c>
      <c r="G168" s="31" t="s">
        <v>36</v>
      </c>
      <c r="H168" s="36">
        <v>50</v>
      </c>
      <c r="I168" s="36">
        <v>50</v>
      </c>
      <c r="J168" s="36"/>
      <c r="K168" s="36" t="s">
        <v>37</v>
      </c>
      <c r="L168" s="26" t="s">
        <v>735</v>
      </c>
      <c r="M168" s="26">
        <v>0</v>
      </c>
      <c r="N168" s="63">
        <v>2</v>
      </c>
      <c r="O168" s="63">
        <v>512</v>
      </c>
      <c r="P168" s="63">
        <v>1860</v>
      </c>
      <c r="Q168" s="63">
        <v>170</v>
      </c>
      <c r="R168" s="63">
        <v>647</v>
      </c>
      <c r="S168" s="63">
        <v>34</v>
      </c>
      <c r="T168" s="63">
        <v>130</v>
      </c>
      <c r="U168" s="31" t="s">
        <v>664</v>
      </c>
      <c r="V168" s="26" t="s">
        <v>736</v>
      </c>
      <c r="W168" s="88" t="s">
        <v>737</v>
      </c>
      <c r="X168" s="10"/>
    </row>
    <row r="169" s="5" customFormat="1" ht="42.75" spans="1:24">
      <c r="A169" s="24">
        <f>SUBTOTAL(103,$B$8:B169)+0</f>
        <v>162</v>
      </c>
      <c r="B169" s="31" t="s">
        <v>624</v>
      </c>
      <c r="C169" s="31" t="s">
        <v>655</v>
      </c>
      <c r="D169" s="33" t="s">
        <v>738</v>
      </c>
      <c r="E169" s="37" t="s">
        <v>53</v>
      </c>
      <c r="F169" s="29" t="s">
        <v>54</v>
      </c>
      <c r="G169" s="31" t="s">
        <v>36</v>
      </c>
      <c r="H169" s="36">
        <v>120</v>
      </c>
      <c r="I169" s="36">
        <v>120</v>
      </c>
      <c r="J169" s="36"/>
      <c r="K169" s="73" t="s">
        <v>37</v>
      </c>
      <c r="L169" s="26" t="s">
        <v>739</v>
      </c>
      <c r="M169" s="26">
        <v>1</v>
      </c>
      <c r="N169" s="63">
        <v>0</v>
      </c>
      <c r="O169" s="127">
        <v>52</v>
      </c>
      <c r="P169" s="127">
        <v>192</v>
      </c>
      <c r="Q169" s="127">
        <v>13</v>
      </c>
      <c r="R169" s="127">
        <v>53</v>
      </c>
      <c r="S169" s="63"/>
      <c r="T169" s="63"/>
      <c r="U169" s="31" t="s">
        <v>658</v>
      </c>
      <c r="V169" s="31" t="s">
        <v>740</v>
      </c>
      <c r="W169" s="88" t="s">
        <v>741</v>
      </c>
      <c r="X169" s="10"/>
    </row>
    <row r="170" s="5" customFormat="1" ht="71.25" spans="1:24">
      <c r="A170" s="24">
        <f>SUBTOTAL(103,$B$8:B170)+0</f>
        <v>163</v>
      </c>
      <c r="B170" s="31" t="s">
        <v>624</v>
      </c>
      <c r="C170" s="31" t="s">
        <v>667</v>
      </c>
      <c r="D170" s="35" t="s">
        <v>742</v>
      </c>
      <c r="E170" s="31" t="s">
        <v>53</v>
      </c>
      <c r="F170" s="29" t="s">
        <v>54</v>
      </c>
      <c r="G170" s="31" t="s">
        <v>84</v>
      </c>
      <c r="H170" s="36">
        <v>160</v>
      </c>
      <c r="I170" s="36">
        <v>160</v>
      </c>
      <c r="J170" s="128"/>
      <c r="K170" s="73" t="s">
        <v>37</v>
      </c>
      <c r="L170" s="26" t="s">
        <v>743</v>
      </c>
      <c r="M170" s="126" t="s">
        <v>670</v>
      </c>
      <c r="N170" s="63">
        <v>0</v>
      </c>
      <c r="O170" s="31">
        <v>45</v>
      </c>
      <c r="P170" s="31">
        <v>189</v>
      </c>
      <c r="Q170" s="31">
        <v>14</v>
      </c>
      <c r="R170" s="31">
        <v>65</v>
      </c>
      <c r="S170" s="129"/>
      <c r="T170" s="129"/>
      <c r="U170" s="31" t="s">
        <v>671</v>
      </c>
      <c r="V170" s="31" t="s">
        <v>635</v>
      </c>
      <c r="W170" s="88" t="s">
        <v>744</v>
      </c>
      <c r="X170" s="10"/>
    </row>
    <row r="171" s="5" customFormat="1" ht="42.75" spans="1:24">
      <c r="A171" s="24">
        <f>SUBTOTAL(103,$B$8:B171)+0</f>
        <v>164</v>
      </c>
      <c r="B171" s="31" t="s">
        <v>624</v>
      </c>
      <c r="C171" s="31" t="s">
        <v>631</v>
      </c>
      <c r="D171" s="35" t="s">
        <v>745</v>
      </c>
      <c r="E171" s="122" t="s">
        <v>34</v>
      </c>
      <c r="F171" s="122" t="s">
        <v>226</v>
      </c>
      <c r="G171" s="31" t="s">
        <v>36</v>
      </c>
      <c r="H171" s="36">
        <v>60</v>
      </c>
      <c r="I171" s="36">
        <v>60</v>
      </c>
      <c r="J171" s="36"/>
      <c r="K171" s="36" t="s">
        <v>37</v>
      </c>
      <c r="L171" s="31" t="s">
        <v>746</v>
      </c>
      <c r="M171" s="26">
        <v>0</v>
      </c>
      <c r="N171" s="63">
        <v>1</v>
      </c>
      <c r="O171" s="63">
        <v>195</v>
      </c>
      <c r="P171" s="63">
        <v>706</v>
      </c>
      <c r="Q171" s="63">
        <v>87</v>
      </c>
      <c r="R171" s="63">
        <v>319</v>
      </c>
      <c r="S171" s="63"/>
      <c r="T171" s="63"/>
      <c r="U171" s="31" t="s">
        <v>634</v>
      </c>
      <c r="V171" s="31" t="s">
        <v>747</v>
      </c>
      <c r="W171" s="88" t="s">
        <v>748</v>
      </c>
      <c r="X171" s="10"/>
    </row>
    <row r="172" s="5" customFormat="1" ht="71.25" spans="1:24">
      <c r="A172" s="24">
        <f>SUBTOTAL(103,$B$8:B172)+0</f>
        <v>165</v>
      </c>
      <c r="B172" s="31" t="s">
        <v>624</v>
      </c>
      <c r="C172" s="31" t="s">
        <v>661</v>
      </c>
      <c r="D172" s="49" t="s">
        <v>749</v>
      </c>
      <c r="E172" s="122" t="s">
        <v>53</v>
      </c>
      <c r="F172" s="29" t="s">
        <v>54</v>
      </c>
      <c r="G172" s="31" t="s">
        <v>750</v>
      </c>
      <c r="H172" s="36">
        <v>60</v>
      </c>
      <c r="I172" s="36">
        <v>60</v>
      </c>
      <c r="J172" s="36"/>
      <c r="K172" s="36" t="s">
        <v>37</v>
      </c>
      <c r="L172" s="26" t="s">
        <v>751</v>
      </c>
      <c r="M172" s="26">
        <v>0</v>
      </c>
      <c r="N172" s="63">
        <v>1</v>
      </c>
      <c r="O172" s="63">
        <v>139</v>
      </c>
      <c r="P172" s="63">
        <v>462</v>
      </c>
      <c r="Q172" s="63">
        <v>31</v>
      </c>
      <c r="R172" s="63">
        <v>157</v>
      </c>
      <c r="S172" s="63">
        <v>7</v>
      </c>
      <c r="T172" s="63">
        <v>28</v>
      </c>
      <c r="U172" s="31" t="s">
        <v>664</v>
      </c>
      <c r="V172" s="26" t="s">
        <v>752</v>
      </c>
      <c r="W172" s="88" t="s">
        <v>753</v>
      </c>
      <c r="X172" s="10"/>
    </row>
    <row r="173" s="5" customFormat="1" ht="71.25" spans="1:24">
      <c r="A173" s="24">
        <f>SUBTOTAL(103,$B$8:B173)+0</f>
        <v>166</v>
      </c>
      <c r="B173" s="31" t="s">
        <v>624</v>
      </c>
      <c r="C173" s="31" t="s">
        <v>637</v>
      </c>
      <c r="D173" s="33" t="s">
        <v>754</v>
      </c>
      <c r="E173" s="37" t="s">
        <v>53</v>
      </c>
      <c r="F173" s="29" t="s">
        <v>54</v>
      </c>
      <c r="G173" s="31" t="s">
        <v>84</v>
      </c>
      <c r="H173" s="36">
        <v>90</v>
      </c>
      <c r="I173" s="36">
        <v>90</v>
      </c>
      <c r="J173" s="36"/>
      <c r="K173" s="36" t="s">
        <v>37</v>
      </c>
      <c r="L173" s="26" t="s">
        <v>755</v>
      </c>
      <c r="M173" s="26">
        <v>0</v>
      </c>
      <c r="N173" s="63">
        <v>1</v>
      </c>
      <c r="O173" s="63">
        <v>68</v>
      </c>
      <c r="P173" s="63">
        <v>237</v>
      </c>
      <c r="Q173" s="63">
        <v>16</v>
      </c>
      <c r="R173" s="63">
        <v>66</v>
      </c>
      <c r="S173" s="63"/>
      <c r="T173" s="63"/>
      <c r="U173" s="31" t="s">
        <v>640</v>
      </c>
      <c r="V173" s="31" t="s">
        <v>756</v>
      </c>
      <c r="W173" s="88" t="s">
        <v>757</v>
      </c>
      <c r="X173" s="10"/>
    </row>
    <row r="174" s="5" customFormat="1" ht="42.75" spans="1:24">
      <c r="A174" s="24">
        <f>SUBTOTAL(103,$B$8:B174)+0</f>
        <v>167</v>
      </c>
      <c r="B174" s="31" t="s">
        <v>624</v>
      </c>
      <c r="C174" s="31" t="s">
        <v>667</v>
      </c>
      <c r="D174" s="35" t="s">
        <v>758</v>
      </c>
      <c r="E174" s="31" t="s">
        <v>53</v>
      </c>
      <c r="F174" s="31" t="s">
        <v>125</v>
      </c>
      <c r="G174" s="31" t="s">
        <v>36</v>
      </c>
      <c r="H174" s="36">
        <v>10</v>
      </c>
      <c r="I174" s="36">
        <v>10</v>
      </c>
      <c r="J174" s="128"/>
      <c r="K174" s="73" t="s">
        <v>37</v>
      </c>
      <c r="L174" s="31" t="s">
        <v>759</v>
      </c>
      <c r="M174" s="126" t="s">
        <v>670</v>
      </c>
      <c r="N174" s="63">
        <v>0</v>
      </c>
      <c r="O174" s="31">
        <v>113</v>
      </c>
      <c r="P174" s="31">
        <v>486</v>
      </c>
      <c r="Q174" s="31">
        <v>32</v>
      </c>
      <c r="R174" s="31">
        <v>133</v>
      </c>
      <c r="S174" s="129"/>
      <c r="T174" s="129"/>
      <c r="U174" s="31" t="s">
        <v>671</v>
      </c>
      <c r="V174" s="31" t="s">
        <v>760</v>
      </c>
      <c r="W174" s="88" t="s">
        <v>761</v>
      </c>
      <c r="X174" s="10"/>
    </row>
    <row r="175" s="5" customFormat="1" ht="28.5" spans="1:24">
      <c r="A175" s="24">
        <f>SUBTOTAL(103,$B$8:B175)+0</f>
        <v>168</v>
      </c>
      <c r="B175" s="31" t="s">
        <v>624</v>
      </c>
      <c r="C175" s="31" t="s">
        <v>655</v>
      </c>
      <c r="D175" s="35" t="s">
        <v>762</v>
      </c>
      <c r="E175" s="31" t="s">
        <v>53</v>
      </c>
      <c r="F175" s="26" t="s">
        <v>125</v>
      </c>
      <c r="G175" s="31" t="s">
        <v>209</v>
      </c>
      <c r="H175" s="36">
        <v>5</v>
      </c>
      <c r="I175" s="36">
        <v>5</v>
      </c>
      <c r="J175" s="36"/>
      <c r="K175" s="73" t="s">
        <v>37</v>
      </c>
      <c r="L175" s="26" t="s">
        <v>763</v>
      </c>
      <c r="M175" s="26">
        <v>1</v>
      </c>
      <c r="N175" s="63">
        <v>0</v>
      </c>
      <c r="O175" s="31">
        <v>60</v>
      </c>
      <c r="P175" s="31">
        <v>256</v>
      </c>
      <c r="Q175" s="31">
        <v>5</v>
      </c>
      <c r="R175" s="31">
        <v>27</v>
      </c>
      <c r="S175" s="63"/>
      <c r="T175" s="63"/>
      <c r="U175" s="31" t="s">
        <v>658</v>
      </c>
      <c r="V175" s="31" t="s">
        <v>764</v>
      </c>
      <c r="W175" s="88" t="s">
        <v>765</v>
      </c>
      <c r="X175" s="10"/>
    </row>
    <row r="176" s="5" customFormat="1" ht="42.75" spans="1:24">
      <c r="A176" s="24">
        <f>SUBTOTAL(103,$B$8:B176)+0</f>
        <v>169</v>
      </c>
      <c r="B176" s="31" t="s">
        <v>624</v>
      </c>
      <c r="C176" s="31" t="s">
        <v>667</v>
      </c>
      <c r="D176" s="35" t="s">
        <v>766</v>
      </c>
      <c r="E176" s="122" t="s">
        <v>34</v>
      </c>
      <c r="F176" s="122" t="s">
        <v>226</v>
      </c>
      <c r="G176" s="31" t="s">
        <v>36</v>
      </c>
      <c r="H176" s="36">
        <v>5</v>
      </c>
      <c r="I176" s="36">
        <v>5</v>
      </c>
      <c r="J176" s="128"/>
      <c r="K176" s="73" t="s">
        <v>37</v>
      </c>
      <c r="L176" s="31" t="s">
        <v>767</v>
      </c>
      <c r="M176" s="126" t="s">
        <v>670</v>
      </c>
      <c r="N176" s="63">
        <v>0</v>
      </c>
      <c r="O176" s="31">
        <v>45</v>
      </c>
      <c r="P176" s="31">
        <v>189</v>
      </c>
      <c r="Q176" s="31">
        <v>14</v>
      </c>
      <c r="R176" s="31">
        <v>65</v>
      </c>
      <c r="S176" s="129"/>
      <c r="T176" s="129"/>
      <c r="U176" s="31" t="s">
        <v>671</v>
      </c>
      <c r="V176" s="31" t="s">
        <v>768</v>
      </c>
      <c r="W176" s="131" t="s">
        <v>769</v>
      </c>
      <c r="X176" s="10"/>
    </row>
    <row r="177" s="5" customFormat="1" ht="71.25" spans="1:24">
      <c r="A177" s="24">
        <f>SUBTOTAL(103,$B$8:B177)+0</f>
        <v>170</v>
      </c>
      <c r="B177" s="31" t="s">
        <v>624</v>
      </c>
      <c r="C177" s="31" t="s">
        <v>661</v>
      </c>
      <c r="D177" s="35" t="s">
        <v>770</v>
      </c>
      <c r="E177" s="122" t="s">
        <v>53</v>
      </c>
      <c r="F177" s="122" t="s">
        <v>54</v>
      </c>
      <c r="G177" s="31" t="s">
        <v>750</v>
      </c>
      <c r="H177" s="36">
        <v>10</v>
      </c>
      <c r="I177" s="36">
        <v>10</v>
      </c>
      <c r="J177" s="36"/>
      <c r="K177" s="73" t="s">
        <v>37</v>
      </c>
      <c r="L177" s="31" t="s">
        <v>771</v>
      </c>
      <c r="M177" s="31">
        <v>0</v>
      </c>
      <c r="N177" s="31">
        <v>1</v>
      </c>
      <c r="O177" s="31">
        <v>49</v>
      </c>
      <c r="P177" s="31">
        <v>193</v>
      </c>
      <c r="Q177" s="31">
        <v>9</v>
      </c>
      <c r="R177" s="31">
        <v>35</v>
      </c>
      <c r="S177" s="31">
        <v>4</v>
      </c>
      <c r="T177" s="31">
        <v>18</v>
      </c>
      <c r="U177" s="31" t="s">
        <v>664</v>
      </c>
      <c r="V177" s="31" t="s">
        <v>772</v>
      </c>
      <c r="W177" s="88" t="s">
        <v>773</v>
      </c>
      <c r="X177" s="10"/>
    </row>
    <row r="178" s="5" customFormat="1" ht="57" spans="1:24">
      <c r="A178" s="24">
        <f>SUBTOTAL(103,$B$8:B178)+0</f>
        <v>171</v>
      </c>
      <c r="B178" s="31" t="s">
        <v>624</v>
      </c>
      <c r="C178" s="31" t="s">
        <v>661</v>
      </c>
      <c r="D178" s="35" t="s">
        <v>774</v>
      </c>
      <c r="E178" s="122" t="s">
        <v>34</v>
      </c>
      <c r="F178" s="122" t="s">
        <v>226</v>
      </c>
      <c r="G178" s="31" t="s">
        <v>36</v>
      </c>
      <c r="H178" s="36">
        <v>20</v>
      </c>
      <c r="I178" s="36">
        <v>20</v>
      </c>
      <c r="J178" s="128"/>
      <c r="K178" s="73" t="s">
        <v>37</v>
      </c>
      <c r="L178" s="31" t="s">
        <v>775</v>
      </c>
      <c r="M178" s="31">
        <v>0</v>
      </c>
      <c r="N178" s="31">
        <v>1</v>
      </c>
      <c r="O178" s="31">
        <v>16</v>
      </c>
      <c r="P178" s="31">
        <v>60</v>
      </c>
      <c r="Q178" s="31">
        <v>6</v>
      </c>
      <c r="R178" s="31">
        <v>24</v>
      </c>
      <c r="S178" s="31">
        <v>3</v>
      </c>
      <c r="T178" s="31">
        <v>13</v>
      </c>
      <c r="U178" s="31" t="s">
        <v>664</v>
      </c>
      <c r="V178" s="31" t="s">
        <v>776</v>
      </c>
      <c r="W178" s="132" t="s">
        <v>777</v>
      </c>
      <c r="X178" s="10"/>
    </row>
    <row r="179" s="5" customFormat="1" ht="42.75" spans="1:24">
      <c r="A179" s="24">
        <f>SUBTOTAL(103,$B$8:B179)+0</f>
        <v>172</v>
      </c>
      <c r="B179" s="31" t="s">
        <v>624</v>
      </c>
      <c r="C179" s="31" t="s">
        <v>667</v>
      </c>
      <c r="D179" s="35" t="s">
        <v>778</v>
      </c>
      <c r="E179" s="31" t="s">
        <v>53</v>
      </c>
      <c r="F179" s="31" t="s">
        <v>54</v>
      </c>
      <c r="G179" s="31" t="s">
        <v>36</v>
      </c>
      <c r="H179" s="36">
        <v>12</v>
      </c>
      <c r="I179" s="36">
        <v>12</v>
      </c>
      <c r="J179" s="128"/>
      <c r="K179" s="73" t="s">
        <v>37</v>
      </c>
      <c r="L179" s="31" t="s">
        <v>779</v>
      </c>
      <c r="M179" s="126" t="s">
        <v>670</v>
      </c>
      <c r="N179" s="63">
        <v>0</v>
      </c>
      <c r="O179" s="31">
        <v>113</v>
      </c>
      <c r="P179" s="31">
        <v>486</v>
      </c>
      <c r="Q179" s="31">
        <v>32</v>
      </c>
      <c r="R179" s="31">
        <v>133</v>
      </c>
      <c r="S179" s="129"/>
      <c r="T179" s="129"/>
      <c r="U179" s="31" t="s">
        <v>671</v>
      </c>
      <c r="V179" s="129" t="s">
        <v>779</v>
      </c>
      <c r="W179" s="88" t="s">
        <v>780</v>
      </c>
      <c r="X179" s="10"/>
    </row>
    <row r="180" s="5" customFormat="1" ht="42.75" spans="1:24">
      <c r="A180" s="24">
        <f>SUBTOTAL(103,$B$8:B180)+0</f>
        <v>173</v>
      </c>
      <c r="B180" s="31" t="s">
        <v>624</v>
      </c>
      <c r="C180" s="31" t="s">
        <v>637</v>
      </c>
      <c r="D180" s="43" t="s">
        <v>781</v>
      </c>
      <c r="E180" s="122" t="s">
        <v>34</v>
      </c>
      <c r="F180" s="122" t="s">
        <v>226</v>
      </c>
      <c r="G180" s="24" t="s">
        <v>36</v>
      </c>
      <c r="H180" s="32">
        <v>66.6</v>
      </c>
      <c r="I180" s="32">
        <v>66.6</v>
      </c>
      <c r="J180" s="130"/>
      <c r="K180" s="64" t="s">
        <v>37</v>
      </c>
      <c r="L180" s="24" t="s">
        <v>782</v>
      </c>
      <c r="M180" s="24"/>
      <c r="N180" s="84"/>
      <c r="O180" s="31"/>
      <c r="P180" s="31"/>
      <c r="Q180" s="31"/>
      <c r="R180" s="31"/>
      <c r="S180" s="84"/>
      <c r="T180" s="84"/>
      <c r="U180" s="31"/>
      <c r="V180" s="84"/>
      <c r="W180" s="133"/>
      <c r="X180" s="10"/>
    </row>
    <row r="181" s="5" customFormat="1" ht="42.75" spans="1:24">
      <c r="A181" s="24">
        <f>SUBTOTAL(103,$B$8:B181)+0</f>
        <v>174</v>
      </c>
      <c r="B181" s="24" t="s">
        <v>783</v>
      </c>
      <c r="C181" s="24" t="s">
        <v>784</v>
      </c>
      <c r="D181" s="34" t="s">
        <v>785</v>
      </c>
      <c r="E181" s="29" t="s">
        <v>53</v>
      </c>
      <c r="F181" s="29" t="s">
        <v>61</v>
      </c>
      <c r="G181" s="24" t="s">
        <v>36</v>
      </c>
      <c r="H181" s="123">
        <v>600</v>
      </c>
      <c r="I181" s="123">
        <v>600</v>
      </c>
      <c r="J181" s="123"/>
      <c r="K181" s="123" t="s">
        <v>37</v>
      </c>
      <c r="L181" s="29" t="s">
        <v>786</v>
      </c>
      <c r="M181" s="15"/>
      <c r="N181" s="60">
        <v>1</v>
      </c>
      <c r="O181" s="60">
        <v>527</v>
      </c>
      <c r="P181" s="60">
        <v>1987</v>
      </c>
      <c r="Q181" s="60">
        <v>83</v>
      </c>
      <c r="R181" s="60">
        <v>349</v>
      </c>
      <c r="S181" s="134"/>
      <c r="T181" s="134"/>
      <c r="U181" s="24" t="s">
        <v>787</v>
      </c>
      <c r="V181" s="24" t="s">
        <v>788</v>
      </c>
      <c r="W181" s="86" t="s">
        <v>788</v>
      </c>
      <c r="X181" s="10"/>
    </row>
    <row r="182" s="5" customFormat="1" ht="57" spans="1:24">
      <c r="A182" s="24">
        <f>SUBTOTAL(103,$B$8:B182)+0</f>
        <v>175</v>
      </c>
      <c r="B182" s="24" t="s">
        <v>783</v>
      </c>
      <c r="C182" s="24" t="s">
        <v>784</v>
      </c>
      <c r="D182" s="34" t="s">
        <v>789</v>
      </c>
      <c r="E182" s="26" t="s">
        <v>34</v>
      </c>
      <c r="F182" s="26" t="s">
        <v>46</v>
      </c>
      <c r="G182" s="24" t="s">
        <v>84</v>
      </c>
      <c r="H182" s="27">
        <v>140</v>
      </c>
      <c r="I182" s="27">
        <v>140</v>
      </c>
      <c r="J182" s="27"/>
      <c r="K182" s="27" t="s">
        <v>37</v>
      </c>
      <c r="L182" s="26" t="s">
        <v>790</v>
      </c>
      <c r="M182" s="26"/>
      <c r="N182" s="60">
        <v>1</v>
      </c>
      <c r="O182" s="60">
        <v>527</v>
      </c>
      <c r="P182" s="60">
        <v>1987</v>
      </c>
      <c r="Q182" s="60">
        <v>83</v>
      </c>
      <c r="R182" s="60">
        <v>349</v>
      </c>
      <c r="S182" s="60"/>
      <c r="T182" s="60"/>
      <c r="U182" s="24" t="s">
        <v>787</v>
      </c>
      <c r="V182" s="24" t="s">
        <v>791</v>
      </c>
      <c r="W182" s="86" t="s">
        <v>792</v>
      </c>
      <c r="X182" s="10"/>
    </row>
    <row r="183" s="5" customFormat="1" ht="42.75" spans="1:24">
      <c r="A183" s="24">
        <f>SUBTOTAL(103,$B$8:B183)+0</f>
        <v>176</v>
      </c>
      <c r="B183" s="24" t="s">
        <v>783</v>
      </c>
      <c r="C183" s="24" t="s">
        <v>784</v>
      </c>
      <c r="D183" s="33" t="s">
        <v>793</v>
      </c>
      <c r="E183" s="26" t="s">
        <v>34</v>
      </c>
      <c r="F183" s="26" t="s">
        <v>46</v>
      </c>
      <c r="G183" s="24" t="s">
        <v>36</v>
      </c>
      <c r="H183" s="27">
        <v>70</v>
      </c>
      <c r="I183" s="27">
        <v>70</v>
      </c>
      <c r="J183" s="27"/>
      <c r="K183" s="61" t="s">
        <v>37</v>
      </c>
      <c r="L183" s="26" t="s">
        <v>794</v>
      </c>
      <c r="M183" s="26"/>
      <c r="N183" s="60">
        <v>1</v>
      </c>
      <c r="O183" s="60">
        <v>527</v>
      </c>
      <c r="P183" s="60">
        <v>1987</v>
      </c>
      <c r="Q183" s="60">
        <v>83</v>
      </c>
      <c r="R183" s="60">
        <v>349</v>
      </c>
      <c r="S183" s="60"/>
      <c r="T183" s="60"/>
      <c r="U183" s="24" t="s">
        <v>787</v>
      </c>
      <c r="V183" s="24" t="s">
        <v>795</v>
      </c>
      <c r="W183" s="86" t="s">
        <v>795</v>
      </c>
      <c r="X183" s="10"/>
    </row>
    <row r="184" s="5" customFormat="1" ht="42.75" spans="1:24">
      <c r="A184" s="24">
        <f>SUBTOTAL(103,$B$8:B184)+0</f>
        <v>177</v>
      </c>
      <c r="B184" s="24" t="s">
        <v>783</v>
      </c>
      <c r="C184" s="24" t="s">
        <v>784</v>
      </c>
      <c r="D184" s="33" t="s">
        <v>796</v>
      </c>
      <c r="E184" s="37" t="s">
        <v>53</v>
      </c>
      <c r="F184" s="29" t="s">
        <v>54</v>
      </c>
      <c r="G184" s="24" t="s">
        <v>36</v>
      </c>
      <c r="H184" s="27">
        <v>200</v>
      </c>
      <c r="I184" s="27">
        <v>200</v>
      </c>
      <c r="J184" s="27"/>
      <c r="K184" s="27" t="s">
        <v>37</v>
      </c>
      <c r="L184" s="26" t="s">
        <v>797</v>
      </c>
      <c r="M184" s="26"/>
      <c r="N184" s="60">
        <v>1</v>
      </c>
      <c r="O184" s="60">
        <v>527</v>
      </c>
      <c r="P184" s="60">
        <v>1987</v>
      </c>
      <c r="Q184" s="60">
        <v>83</v>
      </c>
      <c r="R184" s="60">
        <v>349</v>
      </c>
      <c r="S184" s="60"/>
      <c r="T184" s="60"/>
      <c r="U184" s="24" t="s">
        <v>787</v>
      </c>
      <c r="V184" s="24" t="s">
        <v>798</v>
      </c>
      <c r="W184" s="86" t="s">
        <v>799</v>
      </c>
      <c r="X184" s="10"/>
    </row>
    <row r="185" s="5" customFormat="1" ht="42.75" spans="1:24">
      <c r="A185" s="24">
        <f>SUBTOTAL(103,$B$8:B185)+0</f>
        <v>178</v>
      </c>
      <c r="B185" s="24" t="s">
        <v>783</v>
      </c>
      <c r="C185" s="24" t="s">
        <v>784</v>
      </c>
      <c r="D185" s="34" t="s">
        <v>800</v>
      </c>
      <c r="E185" s="37" t="s">
        <v>53</v>
      </c>
      <c r="F185" s="29" t="s">
        <v>54</v>
      </c>
      <c r="G185" s="24" t="s">
        <v>36</v>
      </c>
      <c r="H185" s="27">
        <v>60</v>
      </c>
      <c r="I185" s="27">
        <v>60</v>
      </c>
      <c r="J185" s="27"/>
      <c r="K185" s="27" t="s">
        <v>37</v>
      </c>
      <c r="L185" s="26" t="s">
        <v>801</v>
      </c>
      <c r="M185" s="26"/>
      <c r="N185" s="60">
        <v>1</v>
      </c>
      <c r="O185" s="60">
        <v>527</v>
      </c>
      <c r="P185" s="60">
        <v>1987</v>
      </c>
      <c r="Q185" s="60">
        <v>83</v>
      </c>
      <c r="R185" s="60">
        <v>349</v>
      </c>
      <c r="S185" s="60"/>
      <c r="T185" s="60"/>
      <c r="U185" s="24" t="s">
        <v>787</v>
      </c>
      <c r="V185" s="24" t="s">
        <v>798</v>
      </c>
      <c r="W185" s="86" t="s">
        <v>799</v>
      </c>
      <c r="X185" s="10"/>
    </row>
    <row r="186" s="5" customFormat="1" ht="57" spans="1:24">
      <c r="A186" s="24">
        <f>SUBTOTAL(103,$B$8:B186)+0</f>
        <v>179</v>
      </c>
      <c r="B186" s="24" t="s">
        <v>783</v>
      </c>
      <c r="C186" s="24" t="s">
        <v>784</v>
      </c>
      <c r="D186" s="34" t="s">
        <v>802</v>
      </c>
      <c r="E186" s="26" t="s">
        <v>34</v>
      </c>
      <c r="F186" s="26" t="s">
        <v>46</v>
      </c>
      <c r="G186" s="24" t="s">
        <v>84</v>
      </c>
      <c r="H186" s="27">
        <v>100</v>
      </c>
      <c r="I186" s="27">
        <v>100</v>
      </c>
      <c r="J186" s="27"/>
      <c r="K186" s="27" t="s">
        <v>37</v>
      </c>
      <c r="L186" s="26" t="s">
        <v>803</v>
      </c>
      <c r="M186" s="26"/>
      <c r="N186" s="60">
        <v>1</v>
      </c>
      <c r="O186" s="60">
        <v>527</v>
      </c>
      <c r="P186" s="60">
        <v>1987</v>
      </c>
      <c r="Q186" s="60">
        <v>83</v>
      </c>
      <c r="R186" s="60">
        <v>349</v>
      </c>
      <c r="S186" s="60"/>
      <c r="T186" s="60"/>
      <c r="U186" s="24" t="s">
        <v>787</v>
      </c>
      <c r="V186" s="24" t="s">
        <v>804</v>
      </c>
      <c r="W186" s="86" t="s">
        <v>804</v>
      </c>
      <c r="X186" s="10"/>
    </row>
    <row r="187" s="5" customFormat="1" ht="71.25" spans="1:24">
      <c r="A187" s="24">
        <f>SUBTOTAL(103,$B$8:B187)+0</f>
        <v>180</v>
      </c>
      <c r="B187" s="90" t="s">
        <v>783</v>
      </c>
      <c r="C187" s="90" t="s">
        <v>805</v>
      </c>
      <c r="D187" s="124" t="s">
        <v>806</v>
      </c>
      <c r="E187" s="37" t="s">
        <v>53</v>
      </c>
      <c r="F187" s="29" t="s">
        <v>54</v>
      </c>
      <c r="G187" s="90" t="s">
        <v>36</v>
      </c>
      <c r="H187" s="92">
        <v>300</v>
      </c>
      <c r="I187" s="92">
        <v>300</v>
      </c>
      <c r="J187" s="92"/>
      <c r="K187" s="99" t="s">
        <v>37</v>
      </c>
      <c r="L187" s="37" t="s">
        <v>807</v>
      </c>
      <c r="M187" s="37"/>
      <c r="N187" s="60">
        <v>1</v>
      </c>
      <c r="O187" s="100">
        <v>267</v>
      </c>
      <c r="P187" s="100">
        <v>1200</v>
      </c>
      <c r="Q187" s="100">
        <v>193</v>
      </c>
      <c r="R187" s="100">
        <v>890</v>
      </c>
      <c r="S187" s="100"/>
      <c r="T187" s="100"/>
      <c r="U187" s="90" t="s">
        <v>808</v>
      </c>
      <c r="V187" s="90" t="s">
        <v>809</v>
      </c>
      <c r="W187" s="112" t="s">
        <v>810</v>
      </c>
      <c r="X187" s="10"/>
    </row>
    <row r="188" s="5" customFormat="1" ht="156.75" spans="1:24">
      <c r="A188" s="24">
        <f>SUBTOTAL(103,$B$8:B188)+0</f>
        <v>181</v>
      </c>
      <c r="B188" s="29" t="s">
        <v>783</v>
      </c>
      <c r="C188" s="29" t="s">
        <v>811</v>
      </c>
      <c r="D188" s="34" t="s">
        <v>812</v>
      </c>
      <c r="E188" s="37" t="s">
        <v>53</v>
      </c>
      <c r="F188" s="29" t="s">
        <v>54</v>
      </c>
      <c r="G188" s="29" t="s">
        <v>36</v>
      </c>
      <c r="H188" s="123">
        <v>210</v>
      </c>
      <c r="I188" s="123">
        <v>210</v>
      </c>
      <c r="J188" s="123"/>
      <c r="K188" s="123" t="s">
        <v>37</v>
      </c>
      <c r="L188" s="29" t="s">
        <v>813</v>
      </c>
      <c r="M188" s="29"/>
      <c r="N188" s="60">
        <v>1</v>
      </c>
      <c r="O188" s="29">
        <v>301</v>
      </c>
      <c r="P188" s="29">
        <v>1256</v>
      </c>
      <c r="Q188" s="29">
        <v>119</v>
      </c>
      <c r="R188" s="29">
        <v>508</v>
      </c>
      <c r="S188" s="29"/>
      <c r="T188" s="29"/>
      <c r="U188" s="29" t="s">
        <v>814</v>
      </c>
      <c r="V188" s="29" t="s">
        <v>815</v>
      </c>
      <c r="W188" s="135" t="s">
        <v>816</v>
      </c>
      <c r="X188" s="10"/>
    </row>
    <row r="189" s="5" customFormat="1" ht="185.25" spans="1:24">
      <c r="A189" s="24">
        <f>SUBTOTAL(103,$B$8:B189)+0</f>
        <v>182</v>
      </c>
      <c r="B189" s="29" t="s">
        <v>783</v>
      </c>
      <c r="C189" s="29" t="s">
        <v>817</v>
      </c>
      <c r="D189" s="34" t="s">
        <v>818</v>
      </c>
      <c r="E189" s="26" t="s">
        <v>34</v>
      </c>
      <c r="F189" s="26" t="s">
        <v>46</v>
      </c>
      <c r="G189" s="29" t="s">
        <v>209</v>
      </c>
      <c r="H189" s="123">
        <v>160</v>
      </c>
      <c r="I189" s="123">
        <v>160</v>
      </c>
      <c r="J189" s="123"/>
      <c r="K189" s="123" t="s">
        <v>37</v>
      </c>
      <c r="L189" s="29" t="s">
        <v>819</v>
      </c>
      <c r="M189" s="29"/>
      <c r="N189" s="60">
        <v>1</v>
      </c>
      <c r="O189" s="29">
        <v>301</v>
      </c>
      <c r="P189" s="29">
        <v>1256</v>
      </c>
      <c r="Q189" s="29">
        <v>119</v>
      </c>
      <c r="R189" s="29">
        <v>508</v>
      </c>
      <c r="S189" s="29"/>
      <c r="T189" s="29"/>
      <c r="U189" s="29" t="s">
        <v>814</v>
      </c>
      <c r="V189" s="29" t="s">
        <v>820</v>
      </c>
      <c r="W189" s="135" t="s">
        <v>820</v>
      </c>
      <c r="X189" s="10"/>
    </row>
    <row r="190" s="5" customFormat="1" ht="71.25" spans="1:24">
      <c r="A190" s="24">
        <f>SUBTOTAL(103,$B$8:B190)+0</f>
        <v>183</v>
      </c>
      <c r="B190" s="93" t="s">
        <v>783</v>
      </c>
      <c r="C190" s="93" t="s">
        <v>821</v>
      </c>
      <c r="D190" s="125" t="s">
        <v>822</v>
      </c>
      <c r="E190" s="37" t="s">
        <v>53</v>
      </c>
      <c r="F190" s="29" t="s">
        <v>54</v>
      </c>
      <c r="G190" s="93" t="s">
        <v>84</v>
      </c>
      <c r="H190" s="95">
        <v>100</v>
      </c>
      <c r="I190" s="95">
        <v>100</v>
      </c>
      <c r="J190" s="95"/>
      <c r="K190" s="95" t="s">
        <v>37</v>
      </c>
      <c r="L190" s="102" t="s">
        <v>823</v>
      </c>
      <c r="M190" s="102"/>
      <c r="N190" s="60">
        <v>1</v>
      </c>
      <c r="O190" s="103">
        <v>303</v>
      </c>
      <c r="P190" s="103">
        <v>1240</v>
      </c>
      <c r="Q190" s="103">
        <v>95</v>
      </c>
      <c r="R190" s="103">
        <v>380</v>
      </c>
      <c r="S190" s="103">
        <v>15</v>
      </c>
      <c r="T190" s="103">
        <v>172</v>
      </c>
      <c r="U190" s="93" t="s">
        <v>824</v>
      </c>
      <c r="V190" s="93" t="s">
        <v>825</v>
      </c>
      <c r="W190" s="113" t="s">
        <v>826</v>
      </c>
      <c r="X190" s="10"/>
    </row>
    <row r="191" s="5" customFormat="1" ht="57" spans="1:24">
      <c r="A191" s="24">
        <f>SUBTOTAL(103,$B$8:B191)+0</f>
        <v>184</v>
      </c>
      <c r="B191" s="24" t="s">
        <v>783</v>
      </c>
      <c r="C191" s="24" t="s">
        <v>821</v>
      </c>
      <c r="D191" s="33" t="s">
        <v>827</v>
      </c>
      <c r="E191" s="26" t="s">
        <v>34</v>
      </c>
      <c r="F191" s="26" t="s">
        <v>702</v>
      </c>
      <c r="G191" s="24" t="s">
        <v>36</v>
      </c>
      <c r="H191" s="27">
        <v>14</v>
      </c>
      <c r="I191" s="27">
        <v>14</v>
      </c>
      <c r="J191" s="27"/>
      <c r="K191" s="61" t="s">
        <v>37</v>
      </c>
      <c r="L191" s="26" t="s">
        <v>828</v>
      </c>
      <c r="M191" s="26"/>
      <c r="N191" s="60">
        <v>1</v>
      </c>
      <c r="O191" s="60">
        <v>303</v>
      </c>
      <c r="P191" s="60">
        <v>1240</v>
      </c>
      <c r="Q191" s="60">
        <v>95</v>
      </c>
      <c r="R191" s="60">
        <v>380</v>
      </c>
      <c r="S191" s="60">
        <v>15</v>
      </c>
      <c r="T191" s="60">
        <v>172</v>
      </c>
      <c r="U191" s="24" t="s">
        <v>824</v>
      </c>
      <c r="V191" s="24" t="s">
        <v>829</v>
      </c>
      <c r="W191" s="86" t="s">
        <v>830</v>
      </c>
      <c r="X191" s="10"/>
    </row>
    <row r="192" s="5" customFormat="1" ht="71.25" spans="1:24">
      <c r="A192" s="24">
        <f>SUBTOTAL(103,$B$8:B192)+0</f>
        <v>185</v>
      </c>
      <c r="B192" s="24" t="s">
        <v>783</v>
      </c>
      <c r="C192" s="24" t="s">
        <v>821</v>
      </c>
      <c r="D192" s="34" t="s">
        <v>831</v>
      </c>
      <c r="E192" s="37" t="s">
        <v>53</v>
      </c>
      <c r="F192" s="29" t="s">
        <v>54</v>
      </c>
      <c r="G192" s="24" t="s">
        <v>84</v>
      </c>
      <c r="H192" s="27">
        <v>100</v>
      </c>
      <c r="I192" s="27">
        <v>100</v>
      </c>
      <c r="J192" s="27"/>
      <c r="K192" s="27" t="s">
        <v>37</v>
      </c>
      <c r="L192" s="26" t="s">
        <v>832</v>
      </c>
      <c r="M192" s="26"/>
      <c r="N192" s="60">
        <v>1</v>
      </c>
      <c r="O192" s="60">
        <v>303</v>
      </c>
      <c r="P192" s="60">
        <v>1240</v>
      </c>
      <c r="Q192" s="60">
        <v>95</v>
      </c>
      <c r="R192" s="60">
        <v>380</v>
      </c>
      <c r="S192" s="60">
        <v>15</v>
      </c>
      <c r="T192" s="60">
        <v>172</v>
      </c>
      <c r="U192" s="24" t="s">
        <v>824</v>
      </c>
      <c r="V192" s="24" t="s">
        <v>825</v>
      </c>
      <c r="W192" s="86" t="s">
        <v>826</v>
      </c>
      <c r="X192" s="10"/>
    </row>
    <row r="193" s="5" customFormat="1" ht="99.75" spans="1:24">
      <c r="A193" s="24">
        <f>SUBTOTAL(103,$B$8:B193)+0</f>
        <v>186</v>
      </c>
      <c r="B193" s="24" t="s">
        <v>783</v>
      </c>
      <c r="C193" s="24" t="s">
        <v>833</v>
      </c>
      <c r="D193" s="33" t="s">
        <v>834</v>
      </c>
      <c r="E193" s="26" t="s">
        <v>835</v>
      </c>
      <c r="F193" s="26" t="s">
        <v>836</v>
      </c>
      <c r="G193" s="24" t="s">
        <v>36</v>
      </c>
      <c r="H193" s="27">
        <v>150</v>
      </c>
      <c r="I193" s="27">
        <v>150</v>
      </c>
      <c r="J193" s="27"/>
      <c r="K193" s="27" t="s">
        <v>37</v>
      </c>
      <c r="L193" s="26" t="s">
        <v>837</v>
      </c>
      <c r="M193" s="26">
        <v>1</v>
      </c>
      <c r="N193" s="60"/>
      <c r="O193" s="60"/>
      <c r="P193" s="60"/>
      <c r="Q193" s="60"/>
      <c r="R193" s="60"/>
      <c r="S193" s="60">
        <v>204</v>
      </c>
      <c r="T193" s="60">
        <v>793</v>
      </c>
      <c r="U193" s="24" t="s">
        <v>838</v>
      </c>
      <c r="V193" s="24" t="s">
        <v>839</v>
      </c>
      <c r="W193" s="86" t="s">
        <v>840</v>
      </c>
      <c r="X193" s="10"/>
    </row>
    <row r="194" s="5" customFormat="1" ht="42.75" spans="1:24">
      <c r="A194" s="24">
        <f>SUBTOTAL(103,$B$8:B194)+0</f>
        <v>187</v>
      </c>
      <c r="B194" s="24" t="s">
        <v>783</v>
      </c>
      <c r="C194" s="24" t="s">
        <v>841</v>
      </c>
      <c r="D194" s="34" t="s">
        <v>842</v>
      </c>
      <c r="E194" s="26" t="s">
        <v>34</v>
      </c>
      <c r="F194" s="26" t="s">
        <v>46</v>
      </c>
      <c r="G194" s="24" t="s">
        <v>36</v>
      </c>
      <c r="H194" s="123">
        <v>200</v>
      </c>
      <c r="I194" s="123">
        <v>200</v>
      </c>
      <c r="J194" s="123"/>
      <c r="K194" s="123" t="s">
        <v>37</v>
      </c>
      <c r="L194" s="29" t="s">
        <v>843</v>
      </c>
      <c r="M194" s="60">
        <v>1</v>
      </c>
      <c r="N194" s="134"/>
      <c r="O194" s="60">
        <v>1277</v>
      </c>
      <c r="P194" s="60">
        <v>3098</v>
      </c>
      <c r="Q194" s="60">
        <v>279</v>
      </c>
      <c r="R194" s="60">
        <v>1072</v>
      </c>
      <c r="S194" s="134"/>
      <c r="T194" s="134"/>
      <c r="U194" s="24" t="s">
        <v>844</v>
      </c>
      <c r="V194" s="24" t="s">
        <v>845</v>
      </c>
      <c r="W194" s="86" t="s">
        <v>845</v>
      </c>
      <c r="X194" s="10" t="s">
        <v>846</v>
      </c>
    </row>
    <row r="195" s="5" customFormat="1" ht="42.75" spans="1:24">
      <c r="A195" s="24">
        <f>SUBTOTAL(103,$B$8:B195)+0</f>
        <v>188</v>
      </c>
      <c r="B195" s="24" t="s">
        <v>783</v>
      </c>
      <c r="C195" s="30" t="s">
        <v>841</v>
      </c>
      <c r="D195" s="33" t="s">
        <v>847</v>
      </c>
      <c r="E195" s="26" t="s">
        <v>34</v>
      </c>
      <c r="F195" s="26" t="s">
        <v>46</v>
      </c>
      <c r="G195" s="24" t="s">
        <v>84</v>
      </c>
      <c r="H195" s="136">
        <v>25</v>
      </c>
      <c r="I195" s="136">
        <v>25</v>
      </c>
      <c r="J195" s="27"/>
      <c r="K195" s="61" t="s">
        <v>37</v>
      </c>
      <c r="L195" s="26" t="s">
        <v>848</v>
      </c>
      <c r="M195" s="60">
        <v>1</v>
      </c>
      <c r="N195" s="30"/>
      <c r="O195" s="60">
        <v>725</v>
      </c>
      <c r="P195" s="60">
        <v>3098</v>
      </c>
      <c r="Q195" s="30">
        <v>204</v>
      </c>
      <c r="R195" s="30">
        <v>992</v>
      </c>
      <c r="S195" s="30"/>
      <c r="T195" s="30"/>
      <c r="U195" s="24" t="s">
        <v>844</v>
      </c>
      <c r="V195" s="24" t="s">
        <v>849</v>
      </c>
      <c r="W195" s="86" t="s">
        <v>849</v>
      </c>
      <c r="X195" s="10"/>
    </row>
    <row r="196" s="5" customFormat="1" ht="57" spans="1:24">
      <c r="A196" s="24">
        <f>SUBTOTAL(103,$B$8:B196)+0</f>
        <v>189</v>
      </c>
      <c r="B196" s="24" t="s">
        <v>783</v>
      </c>
      <c r="C196" s="24" t="s">
        <v>841</v>
      </c>
      <c r="D196" s="34" t="s">
        <v>850</v>
      </c>
      <c r="E196" s="26" t="s">
        <v>34</v>
      </c>
      <c r="F196" s="26" t="s">
        <v>702</v>
      </c>
      <c r="G196" s="24" t="s">
        <v>36</v>
      </c>
      <c r="H196" s="27">
        <v>60</v>
      </c>
      <c r="I196" s="27">
        <v>60</v>
      </c>
      <c r="J196" s="27"/>
      <c r="K196" s="27" t="s">
        <v>37</v>
      </c>
      <c r="L196" s="26" t="s">
        <v>851</v>
      </c>
      <c r="M196" s="60">
        <v>1</v>
      </c>
      <c r="N196" s="60"/>
      <c r="O196" s="60">
        <v>1277</v>
      </c>
      <c r="P196" s="60">
        <v>3098</v>
      </c>
      <c r="Q196" s="60">
        <v>280</v>
      </c>
      <c r="R196" s="60">
        <v>1073</v>
      </c>
      <c r="S196" s="60"/>
      <c r="T196" s="60"/>
      <c r="U196" s="24" t="s">
        <v>844</v>
      </c>
      <c r="V196" s="24" t="s">
        <v>852</v>
      </c>
      <c r="W196" s="86" t="s">
        <v>853</v>
      </c>
      <c r="X196" s="10"/>
    </row>
    <row r="197" s="5" customFormat="1" ht="85.5" spans="1:24">
      <c r="A197" s="24">
        <f>SUBTOTAL(103,$B$8:B197)+0</f>
        <v>190</v>
      </c>
      <c r="B197" s="24" t="s">
        <v>783</v>
      </c>
      <c r="C197" s="24" t="s">
        <v>841</v>
      </c>
      <c r="D197" s="34" t="s">
        <v>854</v>
      </c>
      <c r="E197" s="26" t="s">
        <v>34</v>
      </c>
      <c r="F197" s="26" t="s">
        <v>46</v>
      </c>
      <c r="G197" s="24" t="s">
        <v>36</v>
      </c>
      <c r="H197" s="27">
        <v>85</v>
      </c>
      <c r="I197" s="27">
        <v>85</v>
      </c>
      <c r="J197" s="27"/>
      <c r="K197" s="27" t="s">
        <v>37</v>
      </c>
      <c r="L197" s="26" t="s">
        <v>855</v>
      </c>
      <c r="M197" s="60">
        <v>1</v>
      </c>
      <c r="N197" s="60"/>
      <c r="O197" s="60">
        <v>1277</v>
      </c>
      <c r="P197" s="60">
        <v>3098</v>
      </c>
      <c r="Q197" s="60">
        <v>281</v>
      </c>
      <c r="R197" s="60">
        <v>1074</v>
      </c>
      <c r="S197" s="60"/>
      <c r="T197" s="60"/>
      <c r="U197" s="24" t="s">
        <v>844</v>
      </c>
      <c r="V197" s="24" t="s">
        <v>856</v>
      </c>
      <c r="W197" s="86" t="s">
        <v>853</v>
      </c>
      <c r="X197" s="10"/>
    </row>
    <row r="198" s="5" customFormat="1" ht="57" spans="1:24">
      <c r="A198" s="24">
        <f>SUBTOTAL(103,$B$8:B198)+0</f>
        <v>191</v>
      </c>
      <c r="B198" s="24" t="s">
        <v>783</v>
      </c>
      <c r="C198" s="24" t="s">
        <v>841</v>
      </c>
      <c r="D198" s="34" t="s">
        <v>857</v>
      </c>
      <c r="E198" s="29" t="s">
        <v>53</v>
      </c>
      <c r="F198" s="29" t="s">
        <v>125</v>
      </c>
      <c r="G198" s="24" t="s">
        <v>36</v>
      </c>
      <c r="H198" s="27">
        <v>20</v>
      </c>
      <c r="I198" s="27">
        <v>20</v>
      </c>
      <c r="J198" s="27"/>
      <c r="K198" s="27" t="s">
        <v>37</v>
      </c>
      <c r="L198" s="26" t="s">
        <v>858</v>
      </c>
      <c r="M198" s="60">
        <v>1</v>
      </c>
      <c r="N198" s="60"/>
      <c r="O198" s="60">
        <v>1277</v>
      </c>
      <c r="P198" s="60">
        <v>3098</v>
      </c>
      <c r="Q198" s="60">
        <v>282</v>
      </c>
      <c r="R198" s="60">
        <v>1075</v>
      </c>
      <c r="S198" s="60"/>
      <c r="T198" s="60"/>
      <c r="U198" s="24" t="s">
        <v>844</v>
      </c>
      <c r="V198" s="24" t="s">
        <v>859</v>
      </c>
      <c r="W198" s="86" t="s">
        <v>860</v>
      </c>
      <c r="X198" s="10"/>
    </row>
    <row r="199" s="5" customFormat="1" ht="57" spans="1:24">
      <c r="A199" s="24">
        <f>SUBTOTAL(103,$B$8:B199)+0</f>
        <v>192</v>
      </c>
      <c r="B199" s="24" t="s">
        <v>783</v>
      </c>
      <c r="C199" s="24" t="s">
        <v>841</v>
      </c>
      <c r="D199" s="34" t="s">
        <v>861</v>
      </c>
      <c r="E199" s="26" t="s">
        <v>34</v>
      </c>
      <c r="F199" s="26" t="s">
        <v>46</v>
      </c>
      <c r="G199" s="24" t="s">
        <v>36</v>
      </c>
      <c r="H199" s="27">
        <v>60</v>
      </c>
      <c r="I199" s="27">
        <v>60</v>
      </c>
      <c r="J199" s="27"/>
      <c r="K199" s="27" t="s">
        <v>37</v>
      </c>
      <c r="L199" s="26" t="s">
        <v>862</v>
      </c>
      <c r="M199" s="60">
        <v>1</v>
      </c>
      <c r="N199" s="60"/>
      <c r="O199" s="60">
        <v>1277</v>
      </c>
      <c r="P199" s="60">
        <v>3098</v>
      </c>
      <c r="Q199" s="60">
        <v>283</v>
      </c>
      <c r="R199" s="60">
        <v>1076</v>
      </c>
      <c r="S199" s="60"/>
      <c r="T199" s="60"/>
      <c r="U199" s="24" t="s">
        <v>844</v>
      </c>
      <c r="V199" s="24" t="s">
        <v>863</v>
      </c>
      <c r="W199" s="86" t="s">
        <v>864</v>
      </c>
      <c r="X199" s="10"/>
    </row>
    <row r="200" s="5" customFormat="1" ht="42.75" spans="1:24">
      <c r="A200" s="24">
        <f>SUBTOTAL(103,$B$8:B200)+0</f>
        <v>193</v>
      </c>
      <c r="B200" s="24" t="s">
        <v>783</v>
      </c>
      <c r="C200" s="24" t="s">
        <v>865</v>
      </c>
      <c r="D200" s="33" t="s">
        <v>866</v>
      </c>
      <c r="E200" s="26" t="s">
        <v>34</v>
      </c>
      <c r="F200" s="26" t="s">
        <v>46</v>
      </c>
      <c r="G200" s="24" t="s">
        <v>36</v>
      </c>
      <c r="H200" s="27">
        <v>40</v>
      </c>
      <c r="I200" s="27">
        <v>40</v>
      </c>
      <c r="J200" s="27"/>
      <c r="K200" s="61" t="s">
        <v>37</v>
      </c>
      <c r="L200" s="26" t="s">
        <v>867</v>
      </c>
      <c r="M200" s="26"/>
      <c r="N200" s="60">
        <v>2</v>
      </c>
      <c r="O200" s="60">
        <v>4</v>
      </c>
      <c r="P200" s="60">
        <v>21</v>
      </c>
      <c r="Q200" s="60">
        <v>2</v>
      </c>
      <c r="R200" s="60">
        <v>9</v>
      </c>
      <c r="S200" s="60"/>
      <c r="T200" s="60"/>
      <c r="U200" s="24" t="s">
        <v>868</v>
      </c>
      <c r="V200" s="24" t="s">
        <v>869</v>
      </c>
      <c r="W200" s="86" t="s">
        <v>869</v>
      </c>
      <c r="X200" s="10"/>
    </row>
    <row r="201" s="5" customFormat="1" ht="57" spans="1:24">
      <c r="A201" s="24">
        <f>SUBTOTAL(103,$B$8:B201)+0</f>
        <v>194</v>
      </c>
      <c r="B201" s="24" t="s">
        <v>783</v>
      </c>
      <c r="C201" s="24" t="s">
        <v>870</v>
      </c>
      <c r="D201" s="33" t="s">
        <v>871</v>
      </c>
      <c r="E201" s="37" t="s">
        <v>34</v>
      </c>
      <c r="F201" s="29" t="s">
        <v>54</v>
      </c>
      <c r="G201" s="24" t="s">
        <v>36</v>
      </c>
      <c r="H201" s="27">
        <v>200</v>
      </c>
      <c r="I201" s="27">
        <v>200</v>
      </c>
      <c r="J201" s="27"/>
      <c r="K201" s="140" t="s">
        <v>37</v>
      </c>
      <c r="L201" s="26" t="s">
        <v>872</v>
      </c>
      <c r="M201" s="26">
        <v>1</v>
      </c>
      <c r="N201" s="60">
        <v>2</v>
      </c>
      <c r="O201" s="60" t="s">
        <v>873</v>
      </c>
      <c r="P201" s="60" t="s">
        <v>874</v>
      </c>
      <c r="Q201" s="60" t="s">
        <v>875</v>
      </c>
      <c r="R201" s="60" t="s">
        <v>876</v>
      </c>
      <c r="S201" s="60"/>
      <c r="T201" s="60"/>
      <c r="U201" s="24" t="s">
        <v>868</v>
      </c>
      <c r="V201" s="24" t="s">
        <v>877</v>
      </c>
      <c r="W201" s="86" t="s">
        <v>878</v>
      </c>
      <c r="X201" s="84" t="s">
        <v>879</v>
      </c>
    </row>
    <row r="202" s="5" customFormat="1" ht="71.25" spans="1:24">
      <c r="A202" s="24">
        <f>SUBTOTAL(103,$B$8:B202)+0</f>
        <v>195</v>
      </c>
      <c r="B202" s="24" t="s">
        <v>783</v>
      </c>
      <c r="C202" s="24" t="s">
        <v>870</v>
      </c>
      <c r="D202" s="33" t="s">
        <v>880</v>
      </c>
      <c r="E202" s="37" t="s">
        <v>53</v>
      </c>
      <c r="F202" s="29" t="s">
        <v>54</v>
      </c>
      <c r="G202" s="24" t="s">
        <v>84</v>
      </c>
      <c r="H202" s="27">
        <v>180</v>
      </c>
      <c r="I202" s="27">
        <v>180</v>
      </c>
      <c r="J202" s="27"/>
      <c r="K202" s="61" t="s">
        <v>37</v>
      </c>
      <c r="L202" s="26" t="s">
        <v>881</v>
      </c>
      <c r="M202" s="26"/>
      <c r="N202" s="60">
        <v>1</v>
      </c>
      <c r="O202" s="60" t="s">
        <v>882</v>
      </c>
      <c r="P202" s="60" t="s">
        <v>883</v>
      </c>
      <c r="Q202" s="60" t="s">
        <v>884</v>
      </c>
      <c r="R202" s="60" t="s">
        <v>885</v>
      </c>
      <c r="S202" s="60"/>
      <c r="T202" s="60"/>
      <c r="U202" s="24" t="s">
        <v>868</v>
      </c>
      <c r="V202" s="24" t="s">
        <v>475</v>
      </c>
      <c r="W202" s="86" t="s">
        <v>886</v>
      </c>
      <c r="X202" s="10"/>
    </row>
    <row r="203" s="5" customFormat="1" ht="42.75" spans="1:24">
      <c r="A203" s="24">
        <f>SUBTOTAL(103,$B$8:B203)+0</f>
        <v>196</v>
      </c>
      <c r="B203" s="24" t="s">
        <v>783</v>
      </c>
      <c r="C203" s="30" t="s">
        <v>870</v>
      </c>
      <c r="D203" s="33" t="s">
        <v>887</v>
      </c>
      <c r="E203" s="26" t="s">
        <v>34</v>
      </c>
      <c r="F203" s="26" t="s">
        <v>46</v>
      </c>
      <c r="G203" s="24" t="s">
        <v>84</v>
      </c>
      <c r="H203" s="136">
        <v>20</v>
      </c>
      <c r="I203" s="136">
        <v>20</v>
      </c>
      <c r="J203" s="27"/>
      <c r="K203" s="61" t="s">
        <v>37</v>
      </c>
      <c r="L203" s="26" t="s">
        <v>888</v>
      </c>
      <c r="M203" s="30"/>
      <c r="N203" s="60">
        <v>1</v>
      </c>
      <c r="O203" s="60" t="s">
        <v>873</v>
      </c>
      <c r="P203" s="60" t="s">
        <v>874</v>
      </c>
      <c r="Q203" s="60" t="s">
        <v>875</v>
      </c>
      <c r="R203" s="60" t="s">
        <v>876</v>
      </c>
      <c r="S203" s="30"/>
      <c r="T203" s="30"/>
      <c r="U203" s="24" t="s">
        <v>868</v>
      </c>
      <c r="V203" s="24" t="s">
        <v>889</v>
      </c>
      <c r="W203" s="86" t="s">
        <v>889</v>
      </c>
      <c r="X203" s="10"/>
    </row>
    <row r="204" s="5" customFormat="1" ht="71.25" spans="1:24">
      <c r="A204" s="24">
        <f>SUBTOTAL(103,$B$8:B204)+0</f>
        <v>197</v>
      </c>
      <c r="B204" s="24" t="s">
        <v>783</v>
      </c>
      <c r="C204" s="24" t="s">
        <v>870</v>
      </c>
      <c r="D204" s="33" t="s">
        <v>890</v>
      </c>
      <c r="E204" s="37" t="s">
        <v>53</v>
      </c>
      <c r="F204" s="29" t="s">
        <v>54</v>
      </c>
      <c r="G204" s="24" t="s">
        <v>84</v>
      </c>
      <c r="H204" s="27">
        <v>90</v>
      </c>
      <c r="I204" s="27">
        <v>90</v>
      </c>
      <c r="J204" s="27"/>
      <c r="K204" s="27" t="s">
        <v>37</v>
      </c>
      <c r="L204" s="26" t="s">
        <v>891</v>
      </c>
      <c r="M204" s="26"/>
      <c r="N204" s="60">
        <v>1</v>
      </c>
      <c r="O204" s="60" t="s">
        <v>892</v>
      </c>
      <c r="P204" s="60" t="s">
        <v>893</v>
      </c>
      <c r="Q204" s="60" t="s">
        <v>894</v>
      </c>
      <c r="R204" s="60" t="s">
        <v>895</v>
      </c>
      <c r="S204" s="60"/>
      <c r="T204" s="60"/>
      <c r="U204" s="24" t="s">
        <v>868</v>
      </c>
      <c r="V204" s="24" t="s">
        <v>699</v>
      </c>
      <c r="W204" s="86" t="s">
        <v>896</v>
      </c>
      <c r="X204" s="10"/>
    </row>
    <row r="205" s="5" customFormat="1" ht="42.75" spans="1:24">
      <c r="A205" s="24">
        <f>SUBTOTAL(103,$B$8:B205)+0</f>
        <v>198</v>
      </c>
      <c r="B205" s="24" t="s">
        <v>783</v>
      </c>
      <c r="C205" s="24" t="s">
        <v>870</v>
      </c>
      <c r="D205" s="33" t="s">
        <v>897</v>
      </c>
      <c r="E205" s="26" t="s">
        <v>34</v>
      </c>
      <c r="F205" s="26" t="s">
        <v>46</v>
      </c>
      <c r="G205" s="24" t="s">
        <v>36</v>
      </c>
      <c r="H205" s="27">
        <v>30</v>
      </c>
      <c r="I205" s="27">
        <v>30</v>
      </c>
      <c r="J205" s="27"/>
      <c r="K205" s="27" t="s">
        <v>37</v>
      </c>
      <c r="L205" s="26" t="s">
        <v>898</v>
      </c>
      <c r="M205" s="26"/>
      <c r="N205" s="60">
        <v>1</v>
      </c>
      <c r="O205" s="60" t="s">
        <v>892</v>
      </c>
      <c r="P205" s="60" t="s">
        <v>893</v>
      </c>
      <c r="Q205" s="60" t="s">
        <v>894</v>
      </c>
      <c r="R205" s="60" t="s">
        <v>895</v>
      </c>
      <c r="S205" s="60"/>
      <c r="T205" s="60"/>
      <c r="U205" s="24" t="s">
        <v>868</v>
      </c>
      <c r="V205" s="24" t="s">
        <v>899</v>
      </c>
      <c r="W205" s="86" t="s">
        <v>900</v>
      </c>
      <c r="X205" s="10"/>
    </row>
    <row r="206" s="5" customFormat="1" ht="42.75" spans="1:24">
      <c r="A206" s="24">
        <f>SUBTOTAL(103,$B$8:B206)+0</f>
        <v>199</v>
      </c>
      <c r="B206" s="24" t="s">
        <v>783</v>
      </c>
      <c r="C206" s="24" t="s">
        <v>870</v>
      </c>
      <c r="D206" s="33" t="s">
        <v>901</v>
      </c>
      <c r="E206" s="26" t="s">
        <v>34</v>
      </c>
      <c r="F206" s="29" t="s">
        <v>702</v>
      </c>
      <c r="G206" s="24" t="s">
        <v>36</v>
      </c>
      <c r="H206" s="27">
        <v>20</v>
      </c>
      <c r="I206" s="27">
        <v>20</v>
      </c>
      <c r="J206" s="27"/>
      <c r="K206" s="27" t="s">
        <v>37</v>
      </c>
      <c r="L206" s="26" t="s">
        <v>902</v>
      </c>
      <c r="M206" s="26"/>
      <c r="N206" s="60">
        <v>1</v>
      </c>
      <c r="O206" s="60" t="s">
        <v>873</v>
      </c>
      <c r="P206" s="60" t="s">
        <v>874</v>
      </c>
      <c r="Q206" s="60" t="s">
        <v>875</v>
      </c>
      <c r="R206" s="60" t="s">
        <v>876</v>
      </c>
      <c r="S206" s="60"/>
      <c r="T206" s="60"/>
      <c r="U206" s="24" t="s">
        <v>868</v>
      </c>
      <c r="V206" s="24" t="s">
        <v>903</v>
      </c>
      <c r="W206" s="86" t="s">
        <v>878</v>
      </c>
      <c r="X206" s="10"/>
    </row>
    <row r="207" s="5" customFormat="1" ht="71.25" spans="1:24">
      <c r="A207" s="24">
        <f>SUBTOTAL(103,$B$8:B207)+0</f>
        <v>200</v>
      </c>
      <c r="B207" s="24" t="s">
        <v>783</v>
      </c>
      <c r="C207" s="24" t="s">
        <v>904</v>
      </c>
      <c r="D207" s="33" t="s">
        <v>905</v>
      </c>
      <c r="E207" s="37" t="s">
        <v>53</v>
      </c>
      <c r="F207" s="29" t="s">
        <v>54</v>
      </c>
      <c r="G207" s="24" t="s">
        <v>84</v>
      </c>
      <c r="H207" s="27">
        <v>300</v>
      </c>
      <c r="I207" s="27">
        <v>300</v>
      </c>
      <c r="J207" s="27"/>
      <c r="K207" s="27" t="s">
        <v>37</v>
      </c>
      <c r="L207" s="26" t="s">
        <v>906</v>
      </c>
      <c r="M207" s="26"/>
      <c r="N207" s="60">
        <v>1</v>
      </c>
      <c r="O207" s="60">
        <v>471</v>
      </c>
      <c r="P207" s="60">
        <v>1974</v>
      </c>
      <c r="Q207" s="60">
        <v>190</v>
      </c>
      <c r="R207" s="60">
        <v>806</v>
      </c>
      <c r="S207" s="60"/>
      <c r="T207" s="60"/>
      <c r="U207" s="24" t="s">
        <v>907</v>
      </c>
      <c r="V207" s="24" t="s">
        <v>908</v>
      </c>
      <c r="W207" s="86" t="s">
        <v>909</v>
      </c>
      <c r="X207" s="10"/>
    </row>
    <row r="208" s="5" customFormat="1" ht="57" spans="1:24">
      <c r="A208" s="24">
        <f>SUBTOTAL(103,$B$8:B208)+0</f>
        <v>201</v>
      </c>
      <c r="B208" s="24" t="s">
        <v>783</v>
      </c>
      <c r="C208" s="24" t="s">
        <v>910</v>
      </c>
      <c r="D208" s="33" t="s">
        <v>911</v>
      </c>
      <c r="E208" s="26" t="s">
        <v>34</v>
      </c>
      <c r="F208" s="26" t="s">
        <v>237</v>
      </c>
      <c r="G208" s="24" t="s">
        <v>36</v>
      </c>
      <c r="H208" s="27">
        <v>200</v>
      </c>
      <c r="I208" s="27">
        <v>200</v>
      </c>
      <c r="J208" s="27"/>
      <c r="K208" s="27" t="s">
        <v>37</v>
      </c>
      <c r="L208" s="26" t="s">
        <v>912</v>
      </c>
      <c r="M208" s="26"/>
      <c r="N208" s="60">
        <v>1</v>
      </c>
      <c r="O208" s="60">
        <v>709</v>
      </c>
      <c r="P208" s="60">
        <v>2789</v>
      </c>
      <c r="Q208" s="60">
        <v>216</v>
      </c>
      <c r="R208" s="60">
        <v>1078</v>
      </c>
      <c r="S208" s="60"/>
      <c r="T208" s="60"/>
      <c r="U208" s="24" t="s">
        <v>913</v>
      </c>
      <c r="V208" s="24" t="s">
        <v>914</v>
      </c>
      <c r="W208" s="86" t="s">
        <v>914</v>
      </c>
      <c r="X208" s="10"/>
    </row>
    <row r="209" s="5" customFormat="1" ht="42.75" spans="1:24">
      <c r="A209" s="24">
        <f>SUBTOTAL(103,$B$8:B209)+0</f>
        <v>202</v>
      </c>
      <c r="B209" s="24" t="s">
        <v>783</v>
      </c>
      <c r="C209" s="30" t="s">
        <v>910</v>
      </c>
      <c r="D209" s="33" t="s">
        <v>915</v>
      </c>
      <c r="E209" s="26" t="s">
        <v>34</v>
      </c>
      <c r="F209" s="26" t="s">
        <v>46</v>
      </c>
      <c r="G209" s="24" t="s">
        <v>84</v>
      </c>
      <c r="H209" s="27">
        <v>50</v>
      </c>
      <c r="I209" s="27">
        <v>50</v>
      </c>
      <c r="J209" s="27"/>
      <c r="K209" s="61" t="s">
        <v>37</v>
      </c>
      <c r="L209" s="26" t="s">
        <v>916</v>
      </c>
      <c r="M209" s="30"/>
      <c r="N209" s="60">
        <v>1</v>
      </c>
      <c r="O209" s="60">
        <v>159</v>
      </c>
      <c r="P209" s="60">
        <v>628</v>
      </c>
      <c r="Q209" s="60">
        <v>88</v>
      </c>
      <c r="R209" s="60">
        <v>344</v>
      </c>
      <c r="S209" s="30"/>
      <c r="T209" s="30"/>
      <c r="U209" s="24" t="s">
        <v>913</v>
      </c>
      <c r="V209" s="24" t="s">
        <v>917</v>
      </c>
      <c r="W209" s="86" t="s">
        <v>917</v>
      </c>
      <c r="X209" s="10"/>
    </row>
    <row r="210" s="5" customFormat="1" ht="57" spans="1:24">
      <c r="A210" s="24">
        <f>SUBTOTAL(103,$B$8:B210)+0</f>
        <v>203</v>
      </c>
      <c r="B210" s="24" t="s">
        <v>783</v>
      </c>
      <c r="C210" s="24" t="s">
        <v>910</v>
      </c>
      <c r="D210" s="33" t="s">
        <v>918</v>
      </c>
      <c r="E210" s="26" t="s">
        <v>34</v>
      </c>
      <c r="F210" s="26" t="s">
        <v>46</v>
      </c>
      <c r="G210" s="24" t="s">
        <v>84</v>
      </c>
      <c r="H210" s="27">
        <v>20</v>
      </c>
      <c r="I210" s="27">
        <v>20</v>
      </c>
      <c r="J210" s="27"/>
      <c r="K210" s="27" t="s">
        <v>37</v>
      </c>
      <c r="L210" s="26" t="s">
        <v>919</v>
      </c>
      <c r="M210" s="26"/>
      <c r="N210" s="60">
        <v>1</v>
      </c>
      <c r="O210" s="60">
        <v>25</v>
      </c>
      <c r="P210" s="60">
        <v>106</v>
      </c>
      <c r="Q210" s="60">
        <v>16</v>
      </c>
      <c r="R210" s="60">
        <v>73</v>
      </c>
      <c r="S210" s="60"/>
      <c r="T210" s="60"/>
      <c r="U210" s="24" t="s">
        <v>913</v>
      </c>
      <c r="V210" s="24" t="s">
        <v>920</v>
      </c>
      <c r="W210" s="86" t="s">
        <v>921</v>
      </c>
      <c r="X210" s="10"/>
    </row>
    <row r="211" s="5" customFormat="1" ht="57" spans="1:24">
      <c r="A211" s="24">
        <f>SUBTOTAL(103,$B$8:B211)+0</f>
        <v>204</v>
      </c>
      <c r="B211" s="24" t="s">
        <v>783</v>
      </c>
      <c r="C211" s="24" t="s">
        <v>910</v>
      </c>
      <c r="D211" s="33" t="s">
        <v>922</v>
      </c>
      <c r="E211" s="37" t="s">
        <v>53</v>
      </c>
      <c r="F211" s="29" t="s">
        <v>54</v>
      </c>
      <c r="G211" s="24" t="s">
        <v>84</v>
      </c>
      <c r="H211" s="27">
        <v>110</v>
      </c>
      <c r="I211" s="27">
        <v>110</v>
      </c>
      <c r="J211" s="27"/>
      <c r="K211" s="27" t="s">
        <v>37</v>
      </c>
      <c r="L211" s="26" t="s">
        <v>923</v>
      </c>
      <c r="M211" s="26"/>
      <c r="N211" s="60">
        <v>1</v>
      </c>
      <c r="O211" s="60">
        <v>90</v>
      </c>
      <c r="P211" s="60">
        <v>370</v>
      </c>
      <c r="Q211" s="60">
        <v>51</v>
      </c>
      <c r="R211" s="60">
        <v>208</v>
      </c>
      <c r="S211" s="60"/>
      <c r="T211" s="60"/>
      <c r="U211" s="24" t="s">
        <v>913</v>
      </c>
      <c r="V211" s="24" t="s">
        <v>924</v>
      </c>
      <c r="W211" s="86" t="s">
        <v>925</v>
      </c>
      <c r="X211" s="10"/>
    </row>
    <row r="212" s="5" customFormat="1" ht="57" spans="1:24">
      <c r="A212" s="24">
        <f>SUBTOTAL(103,$B$8:B212)+0</f>
        <v>205</v>
      </c>
      <c r="B212" s="24" t="s">
        <v>783</v>
      </c>
      <c r="C212" s="24" t="s">
        <v>910</v>
      </c>
      <c r="D212" s="33" t="s">
        <v>926</v>
      </c>
      <c r="E212" s="37" t="s">
        <v>53</v>
      </c>
      <c r="F212" s="29" t="s">
        <v>54</v>
      </c>
      <c r="G212" s="24" t="s">
        <v>84</v>
      </c>
      <c r="H212" s="27">
        <v>160</v>
      </c>
      <c r="I212" s="27">
        <v>160</v>
      </c>
      <c r="J212" s="27"/>
      <c r="K212" s="27" t="s">
        <v>37</v>
      </c>
      <c r="L212" s="26" t="s">
        <v>927</v>
      </c>
      <c r="M212" s="26"/>
      <c r="N212" s="60">
        <v>1</v>
      </c>
      <c r="O212" s="60">
        <v>159</v>
      </c>
      <c r="P212" s="60">
        <v>628</v>
      </c>
      <c r="Q212" s="60">
        <v>88</v>
      </c>
      <c r="R212" s="60">
        <v>344</v>
      </c>
      <c r="S212" s="60"/>
      <c r="T212" s="60"/>
      <c r="U212" s="24" t="s">
        <v>913</v>
      </c>
      <c r="V212" s="24" t="s">
        <v>928</v>
      </c>
      <c r="W212" s="86" t="s">
        <v>929</v>
      </c>
      <c r="X212" s="10"/>
    </row>
    <row r="213" s="5" customFormat="1" ht="42.75" spans="1:24">
      <c r="A213" s="24">
        <f>SUBTOTAL(103,$B$8:B213)+0</f>
        <v>206</v>
      </c>
      <c r="B213" s="24" t="s">
        <v>783</v>
      </c>
      <c r="C213" s="24" t="s">
        <v>930</v>
      </c>
      <c r="D213" s="33" t="s">
        <v>931</v>
      </c>
      <c r="E213" s="26" t="s">
        <v>34</v>
      </c>
      <c r="F213" s="26" t="s">
        <v>46</v>
      </c>
      <c r="G213" s="24" t="s">
        <v>84</v>
      </c>
      <c r="H213" s="27">
        <v>60</v>
      </c>
      <c r="I213" s="27">
        <v>60</v>
      </c>
      <c r="J213" s="27"/>
      <c r="K213" s="27" t="s">
        <v>37</v>
      </c>
      <c r="L213" s="26" t="s">
        <v>932</v>
      </c>
      <c r="M213" s="26"/>
      <c r="N213" s="60">
        <v>1</v>
      </c>
      <c r="O213" s="60">
        <v>32</v>
      </c>
      <c r="P213" s="60">
        <v>150</v>
      </c>
      <c r="Q213" s="60">
        <v>8</v>
      </c>
      <c r="R213" s="60">
        <v>32</v>
      </c>
      <c r="S213" s="60"/>
      <c r="T213" s="60"/>
      <c r="U213" s="24" t="s">
        <v>933</v>
      </c>
      <c r="V213" s="24" t="s">
        <v>934</v>
      </c>
      <c r="W213" s="86" t="s">
        <v>935</v>
      </c>
      <c r="X213" s="10"/>
    </row>
    <row r="214" s="5" customFormat="1" ht="42.75" spans="1:24">
      <c r="A214" s="24">
        <f>SUBTOTAL(103,$B$8:B214)+0</f>
        <v>207</v>
      </c>
      <c r="B214" s="24" t="s">
        <v>783</v>
      </c>
      <c r="C214" s="24" t="s">
        <v>930</v>
      </c>
      <c r="D214" s="33" t="s">
        <v>936</v>
      </c>
      <c r="E214" s="26" t="s">
        <v>34</v>
      </c>
      <c r="F214" s="26" t="s">
        <v>46</v>
      </c>
      <c r="G214" s="29" t="s">
        <v>937</v>
      </c>
      <c r="H214" s="27">
        <v>70</v>
      </c>
      <c r="I214" s="27">
        <v>70</v>
      </c>
      <c r="J214" s="27"/>
      <c r="K214" s="61" t="s">
        <v>37</v>
      </c>
      <c r="L214" s="26" t="s">
        <v>938</v>
      </c>
      <c r="M214" s="26"/>
      <c r="N214" s="60">
        <v>1</v>
      </c>
      <c r="O214" s="60">
        <v>319</v>
      </c>
      <c r="P214" s="60">
        <v>1283</v>
      </c>
      <c r="Q214" s="60">
        <v>54</v>
      </c>
      <c r="R214" s="60">
        <v>207</v>
      </c>
      <c r="S214" s="60"/>
      <c r="T214" s="60"/>
      <c r="U214" s="24" t="s">
        <v>933</v>
      </c>
      <c r="V214" s="24" t="s">
        <v>939</v>
      </c>
      <c r="W214" s="86" t="s">
        <v>940</v>
      </c>
      <c r="X214" s="10"/>
    </row>
    <row r="215" s="5" customFormat="1" ht="42.75" spans="1:24">
      <c r="A215" s="24">
        <f>SUBTOTAL(103,$B$8:B215)+0</f>
        <v>208</v>
      </c>
      <c r="B215" s="24" t="s">
        <v>783</v>
      </c>
      <c r="C215" s="24" t="s">
        <v>930</v>
      </c>
      <c r="D215" s="33" t="s">
        <v>941</v>
      </c>
      <c r="E215" s="29" t="s">
        <v>34</v>
      </c>
      <c r="F215" s="29" t="s">
        <v>237</v>
      </c>
      <c r="G215" s="24" t="s">
        <v>36</v>
      </c>
      <c r="H215" s="27">
        <v>20</v>
      </c>
      <c r="I215" s="27">
        <v>20</v>
      </c>
      <c r="J215" s="27"/>
      <c r="K215" s="27" t="s">
        <v>37</v>
      </c>
      <c r="L215" s="26" t="s">
        <v>942</v>
      </c>
      <c r="M215" s="26"/>
      <c r="N215" s="60">
        <v>1</v>
      </c>
      <c r="O215" s="60">
        <v>32</v>
      </c>
      <c r="P215" s="60">
        <v>150</v>
      </c>
      <c r="Q215" s="60">
        <v>5</v>
      </c>
      <c r="R215" s="60">
        <v>22</v>
      </c>
      <c r="S215" s="60"/>
      <c r="T215" s="60"/>
      <c r="U215" s="24" t="s">
        <v>933</v>
      </c>
      <c r="V215" s="24" t="s">
        <v>943</v>
      </c>
      <c r="W215" s="86" t="s">
        <v>944</v>
      </c>
      <c r="X215" s="10"/>
    </row>
    <row r="216" s="5" customFormat="1" ht="42.75" spans="1:24">
      <c r="A216" s="24">
        <f>SUBTOTAL(103,$B$8:B216)+0</f>
        <v>209</v>
      </c>
      <c r="B216" s="24" t="s">
        <v>783</v>
      </c>
      <c r="C216" s="24" t="s">
        <v>945</v>
      </c>
      <c r="D216" s="33" t="s">
        <v>946</v>
      </c>
      <c r="E216" s="26" t="s">
        <v>34</v>
      </c>
      <c r="F216" s="26" t="s">
        <v>46</v>
      </c>
      <c r="G216" s="24" t="s">
        <v>36</v>
      </c>
      <c r="H216" s="27">
        <v>130</v>
      </c>
      <c r="I216" s="27">
        <v>130</v>
      </c>
      <c r="J216" s="27"/>
      <c r="K216" s="61" t="s">
        <v>37</v>
      </c>
      <c r="L216" s="26" t="s">
        <v>947</v>
      </c>
      <c r="M216" s="26"/>
      <c r="N216" s="60">
        <v>1</v>
      </c>
      <c r="O216" s="60">
        <v>645</v>
      </c>
      <c r="P216" s="60">
        <v>2635</v>
      </c>
      <c r="Q216" s="60">
        <v>202</v>
      </c>
      <c r="R216" s="60">
        <v>829</v>
      </c>
      <c r="S216" s="60"/>
      <c r="T216" s="60"/>
      <c r="U216" s="24" t="s">
        <v>948</v>
      </c>
      <c r="V216" s="24" t="s">
        <v>949</v>
      </c>
      <c r="W216" s="86" t="s">
        <v>950</v>
      </c>
      <c r="X216" s="10"/>
    </row>
    <row r="217" s="5" customFormat="1" ht="71.25" spans="1:24">
      <c r="A217" s="24">
        <f>SUBTOTAL(103,$B$8:B217)+0</f>
        <v>210</v>
      </c>
      <c r="B217" s="24" t="s">
        <v>783</v>
      </c>
      <c r="C217" s="24" t="s">
        <v>945</v>
      </c>
      <c r="D217" s="33" t="s">
        <v>951</v>
      </c>
      <c r="E217" s="37" t="s">
        <v>53</v>
      </c>
      <c r="F217" s="29" t="s">
        <v>54</v>
      </c>
      <c r="G217" s="24" t="s">
        <v>36</v>
      </c>
      <c r="H217" s="27">
        <v>150</v>
      </c>
      <c r="I217" s="27">
        <v>150</v>
      </c>
      <c r="J217" s="27"/>
      <c r="K217" s="61" t="s">
        <v>37</v>
      </c>
      <c r="L217" s="26" t="s">
        <v>952</v>
      </c>
      <c r="M217" s="26"/>
      <c r="N217" s="60">
        <v>1</v>
      </c>
      <c r="O217" s="60">
        <v>645</v>
      </c>
      <c r="P217" s="60">
        <v>2635</v>
      </c>
      <c r="Q217" s="60">
        <v>202</v>
      </c>
      <c r="R217" s="60">
        <v>829</v>
      </c>
      <c r="S217" s="60"/>
      <c r="T217" s="60"/>
      <c r="U217" s="24" t="s">
        <v>948</v>
      </c>
      <c r="V217" s="24" t="s">
        <v>908</v>
      </c>
      <c r="W217" s="86" t="s">
        <v>953</v>
      </c>
      <c r="X217" s="10"/>
    </row>
    <row r="218" s="5" customFormat="1" ht="71.25" spans="1:24">
      <c r="A218" s="24">
        <f>SUBTOTAL(103,$B$8:B218)+0</f>
        <v>211</v>
      </c>
      <c r="B218" s="24" t="s">
        <v>783</v>
      </c>
      <c r="C218" s="24" t="s">
        <v>945</v>
      </c>
      <c r="D218" s="33" t="s">
        <v>954</v>
      </c>
      <c r="E218" s="37" t="s">
        <v>53</v>
      </c>
      <c r="F218" s="29" t="s">
        <v>54</v>
      </c>
      <c r="G218" s="24" t="s">
        <v>36</v>
      </c>
      <c r="H218" s="27">
        <v>100</v>
      </c>
      <c r="I218" s="27">
        <v>100</v>
      </c>
      <c r="J218" s="27"/>
      <c r="K218" s="61" t="s">
        <v>37</v>
      </c>
      <c r="L218" s="26" t="s">
        <v>955</v>
      </c>
      <c r="M218" s="26"/>
      <c r="N218" s="60">
        <v>1</v>
      </c>
      <c r="O218" s="60">
        <v>645</v>
      </c>
      <c r="P218" s="60">
        <v>2635</v>
      </c>
      <c r="Q218" s="60">
        <v>202</v>
      </c>
      <c r="R218" s="60">
        <v>829</v>
      </c>
      <c r="S218" s="60"/>
      <c r="T218" s="60"/>
      <c r="U218" s="24" t="s">
        <v>948</v>
      </c>
      <c r="V218" s="24" t="s">
        <v>956</v>
      </c>
      <c r="W218" s="86" t="s">
        <v>953</v>
      </c>
      <c r="X218" s="10"/>
    </row>
    <row r="219" s="5" customFormat="1" ht="28.5" spans="1:24">
      <c r="A219" s="24">
        <f>SUBTOTAL(103,$B$8:B219)+0</f>
        <v>212</v>
      </c>
      <c r="B219" s="97" t="s">
        <v>783</v>
      </c>
      <c r="C219" s="137" t="s">
        <v>957</v>
      </c>
      <c r="D219" s="138" t="s">
        <v>958</v>
      </c>
      <c r="E219" s="26" t="s">
        <v>34</v>
      </c>
      <c r="F219" s="26" t="s">
        <v>46</v>
      </c>
      <c r="G219" s="31" t="s">
        <v>209</v>
      </c>
      <c r="H219" s="36">
        <v>15</v>
      </c>
      <c r="I219" s="36">
        <v>15</v>
      </c>
      <c r="J219" s="36"/>
      <c r="K219" s="36" t="s">
        <v>37</v>
      </c>
      <c r="L219" s="31" t="s">
        <v>959</v>
      </c>
      <c r="M219" s="60">
        <v>1</v>
      </c>
      <c r="N219" s="31"/>
      <c r="O219" s="50">
        <v>72</v>
      </c>
      <c r="P219" s="50">
        <v>292</v>
      </c>
      <c r="Q219" s="50">
        <v>27</v>
      </c>
      <c r="R219" s="50">
        <v>108</v>
      </c>
      <c r="S219" s="26"/>
      <c r="T219" s="26"/>
      <c r="U219" s="50" t="s">
        <v>960</v>
      </c>
      <c r="V219" s="26" t="s">
        <v>961</v>
      </c>
      <c r="W219" s="111" t="s">
        <v>962</v>
      </c>
      <c r="X219" s="10"/>
    </row>
    <row r="220" s="5" customFormat="1" ht="42.75" spans="1:24">
      <c r="A220" s="24">
        <f>SUBTOTAL(103,$B$8:B220)+0</f>
        <v>213</v>
      </c>
      <c r="B220" s="24" t="s">
        <v>783</v>
      </c>
      <c r="C220" s="24" t="s">
        <v>957</v>
      </c>
      <c r="D220" s="34" t="s">
        <v>963</v>
      </c>
      <c r="E220" s="26" t="s">
        <v>34</v>
      </c>
      <c r="F220" s="26" t="s">
        <v>46</v>
      </c>
      <c r="G220" s="31" t="s">
        <v>209</v>
      </c>
      <c r="H220" s="123">
        <v>50</v>
      </c>
      <c r="I220" s="123">
        <v>50</v>
      </c>
      <c r="J220" s="23"/>
      <c r="K220" s="141" t="s">
        <v>37</v>
      </c>
      <c r="L220" s="29" t="s">
        <v>964</v>
      </c>
      <c r="M220" s="60">
        <v>1</v>
      </c>
      <c r="N220" s="134"/>
      <c r="O220" s="50">
        <v>730</v>
      </c>
      <c r="P220" s="50">
        <v>5000</v>
      </c>
      <c r="Q220" s="50">
        <v>90</v>
      </c>
      <c r="R220" s="50">
        <v>350</v>
      </c>
      <c r="S220" s="134"/>
      <c r="T220" s="134"/>
      <c r="U220" s="50" t="s">
        <v>960</v>
      </c>
      <c r="V220" s="145" t="s">
        <v>965</v>
      </c>
      <c r="W220" s="146" t="s">
        <v>965</v>
      </c>
      <c r="X220" s="10"/>
    </row>
    <row r="221" s="5" customFormat="1" ht="42.75" spans="1:24">
      <c r="A221" s="24">
        <f>SUBTOTAL(103,$B$8:B221)+0</f>
        <v>214</v>
      </c>
      <c r="B221" s="24" t="s">
        <v>783</v>
      </c>
      <c r="C221" s="24" t="s">
        <v>966</v>
      </c>
      <c r="D221" s="34" t="s">
        <v>967</v>
      </c>
      <c r="E221" s="26" t="s">
        <v>34</v>
      </c>
      <c r="F221" s="26" t="s">
        <v>46</v>
      </c>
      <c r="G221" s="31" t="s">
        <v>209</v>
      </c>
      <c r="H221" s="123">
        <v>120</v>
      </c>
      <c r="I221" s="123">
        <v>120</v>
      </c>
      <c r="J221" s="123"/>
      <c r="K221" s="123" t="s">
        <v>37</v>
      </c>
      <c r="L221" s="29" t="s">
        <v>968</v>
      </c>
      <c r="M221" s="60"/>
      <c r="N221" s="60">
        <v>1</v>
      </c>
      <c r="O221" s="60">
        <v>550</v>
      </c>
      <c r="P221" s="60">
        <v>2800</v>
      </c>
      <c r="Q221" s="60">
        <v>275</v>
      </c>
      <c r="R221" s="60">
        <v>1500</v>
      </c>
      <c r="S221" s="134"/>
      <c r="T221" s="134"/>
      <c r="U221" s="24" t="s">
        <v>969</v>
      </c>
      <c r="V221" s="145" t="s">
        <v>970</v>
      </c>
      <c r="W221" s="146" t="s">
        <v>970</v>
      </c>
      <c r="X221" s="10" t="s">
        <v>971</v>
      </c>
    </row>
    <row r="222" s="5" customFormat="1" ht="42.75" spans="1:24">
      <c r="A222" s="24">
        <f>SUBTOTAL(103,$B$8:B222)+0</f>
        <v>215</v>
      </c>
      <c r="B222" s="24" t="s">
        <v>783</v>
      </c>
      <c r="C222" s="30" t="s">
        <v>966</v>
      </c>
      <c r="D222" s="33" t="s">
        <v>972</v>
      </c>
      <c r="E222" s="26" t="s">
        <v>34</v>
      </c>
      <c r="F222" s="26" t="s">
        <v>46</v>
      </c>
      <c r="G222" s="24" t="s">
        <v>84</v>
      </c>
      <c r="H222" s="136">
        <v>40</v>
      </c>
      <c r="I222" s="136">
        <v>40</v>
      </c>
      <c r="J222" s="27"/>
      <c r="K222" s="61" t="s">
        <v>37</v>
      </c>
      <c r="L222" s="26" t="s">
        <v>973</v>
      </c>
      <c r="M222" s="60"/>
      <c r="N222" s="60">
        <v>1</v>
      </c>
      <c r="O222" s="60">
        <v>550</v>
      </c>
      <c r="P222" s="60">
        <v>2800</v>
      </c>
      <c r="Q222" s="60">
        <v>275</v>
      </c>
      <c r="R222" s="60">
        <v>1500</v>
      </c>
      <c r="S222" s="30"/>
      <c r="T222" s="30"/>
      <c r="U222" s="24" t="s">
        <v>969</v>
      </c>
      <c r="V222" s="24" t="s">
        <v>974</v>
      </c>
      <c r="W222" s="86" t="s">
        <v>974</v>
      </c>
      <c r="X222" s="10"/>
    </row>
    <row r="223" s="5" customFormat="1" ht="114" spans="1:24">
      <c r="A223" s="24">
        <f>SUBTOTAL(103,$B$8:B223)+0</f>
        <v>216</v>
      </c>
      <c r="B223" s="24" t="s">
        <v>783</v>
      </c>
      <c r="C223" s="24" t="s">
        <v>966</v>
      </c>
      <c r="D223" s="34" t="s">
        <v>975</v>
      </c>
      <c r="E223" s="37" t="s">
        <v>53</v>
      </c>
      <c r="F223" s="29" t="s">
        <v>54</v>
      </c>
      <c r="G223" s="24" t="s">
        <v>84</v>
      </c>
      <c r="H223" s="27">
        <v>130</v>
      </c>
      <c r="I223" s="27">
        <v>130</v>
      </c>
      <c r="J223" s="27"/>
      <c r="K223" s="27" t="s">
        <v>37</v>
      </c>
      <c r="L223" s="26" t="s">
        <v>976</v>
      </c>
      <c r="M223" s="60"/>
      <c r="N223" s="60">
        <v>1</v>
      </c>
      <c r="O223" s="60">
        <v>550</v>
      </c>
      <c r="P223" s="60">
        <v>2800</v>
      </c>
      <c r="Q223" s="60">
        <v>275</v>
      </c>
      <c r="R223" s="60">
        <v>1500</v>
      </c>
      <c r="S223" s="60"/>
      <c r="T223" s="60"/>
      <c r="U223" s="24" t="s">
        <v>969</v>
      </c>
      <c r="V223" s="28" t="s">
        <v>977</v>
      </c>
      <c r="W223" s="86" t="s">
        <v>978</v>
      </c>
      <c r="X223" s="10"/>
    </row>
    <row r="224" s="5" customFormat="1" ht="99.75" spans="1:24">
      <c r="A224" s="24">
        <f>SUBTOTAL(103,$B$8:B224)+0</f>
        <v>217</v>
      </c>
      <c r="B224" s="24" t="s">
        <v>783</v>
      </c>
      <c r="C224" s="24" t="s">
        <v>966</v>
      </c>
      <c r="D224" s="34" t="s">
        <v>979</v>
      </c>
      <c r="E224" s="37" t="s">
        <v>53</v>
      </c>
      <c r="F224" s="29" t="s">
        <v>54</v>
      </c>
      <c r="G224" s="24" t="s">
        <v>84</v>
      </c>
      <c r="H224" s="27">
        <v>130</v>
      </c>
      <c r="I224" s="27">
        <v>130</v>
      </c>
      <c r="J224" s="27"/>
      <c r="K224" s="27" t="s">
        <v>37</v>
      </c>
      <c r="L224" s="26" t="s">
        <v>980</v>
      </c>
      <c r="M224" s="60"/>
      <c r="N224" s="60">
        <v>1</v>
      </c>
      <c r="O224" s="60">
        <v>320</v>
      </c>
      <c r="P224" s="60">
        <v>1750</v>
      </c>
      <c r="Q224" s="60">
        <v>275</v>
      </c>
      <c r="R224" s="60">
        <v>1500</v>
      </c>
      <c r="S224" s="60"/>
      <c r="T224" s="60"/>
      <c r="U224" s="24" t="s">
        <v>969</v>
      </c>
      <c r="V224" s="24" t="s">
        <v>981</v>
      </c>
      <c r="W224" s="86" t="s">
        <v>982</v>
      </c>
      <c r="X224" s="10"/>
    </row>
    <row r="225" s="5" customFormat="1" ht="199.5" spans="1:24">
      <c r="A225" s="24">
        <f>SUBTOTAL(103,$B$8:B225)+0</f>
        <v>218</v>
      </c>
      <c r="B225" s="24" t="s">
        <v>783</v>
      </c>
      <c r="C225" s="24" t="s">
        <v>966</v>
      </c>
      <c r="D225" s="34" t="s">
        <v>983</v>
      </c>
      <c r="E225" s="29" t="s">
        <v>53</v>
      </c>
      <c r="F225" s="29" t="s">
        <v>125</v>
      </c>
      <c r="G225" s="24" t="s">
        <v>84</v>
      </c>
      <c r="H225" s="27">
        <v>80</v>
      </c>
      <c r="I225" s="27">
        <v>80</v>
      </c>
      <c r="J225" s="27"/>
      <c r="K225" s="27" t="s">
        <v>37</v>
      </c>
      <c r="L225" s="26" t="s">
        <v>984</v>
      </c>
      <c r="M225" s="60"/>
      <c r="N225" s="60">
        <v>1</v>
      </c>
      <c r="O225" s="60">
        <v>600</v>
      </c>
      <c r="P225" s="60">
        <v>3000</v>
      </c>
      <c r="Q225" s="60">
        <v>275</v>
      </c>
      <c r="R225" s="60">
        <v>1500</v>
      </c>
      <c r="S225" s="60"/>
      <c r="T225" s="60"/>
      <c r="U225" s="24" t="s">
        <v>969</v>
      </c>
      <c r="V225" s="24" t="s">
        <v>985</v>
      </c>
      <c r="W225" s="86" t="s">
        <v>986</v>
      </c>
      <c r="X225" s="10"/>
    </row>
    <row r="226" s="5" customFormat="1" ht="71.25" spans="1:24">
      <c r="A226" s="24">
        <f>SUBTOTAL(103,$B$8:B226)+0</f>
        <v>219</v>
      </c>
      <c r="B226" s="24" t="s">
        <v>783</v>
      </c>
      <c r="C226" s="24" t="s">
        <v>987</v>
      </c>
      <c r="D226" s="33" t="s">
        <v>988</v>
      </c>
      <c r="E226" s="26" t="s">
        <v>34</v>
      </c>
      <c r="F226" s="26" t="s">
        <v>46</v>
      </c>
      <c r="G226" s="24" t="s">
        <v>36</v>
      </c>
      <c r="H226" s="27">
        <v>200</v>
      </c>
      <c r="I226" s="27">
        <v>200</v>
      </c>
      <c r="J226" s="27"/>
      <c r="K226" s="61" t="s">
        <v>37</v>
      </c>
      <c r="L226" s="26" t="s">
        <v>989</v>
      </c>
      <c r="M226" s="60"/>
      <c r="N226" s="60">
        <v>1</v>
      </c>
      <c r="O226" s="60">
        <v>1626</v>
      </c>
      <c r="P226" s="60">
        <v>6897</v>
      </c>
      <c r="Q226" s="60">
        <v>1069</v>
      </c>
      <c r="R226" s="60">
        <v>4781</v>
      </c>
      <c r="S226" s="60"/>
      <c r="T226" s="60"/>
      <c r="U226" s="24" t="s">
        <v>990</v>
      </c>
      <c r="V226" s="24" t="s">
        <v>956</v>
      </c>
      <c r="W226" s="86" t="s">
        <v>991</v>
      </c>
      <c r="X226" s="10"/>
    </row>
    <row r="227" s="5" customFormat="1" ht="128.25" spans="1:24">
      <c r="A227" s="24">
        <f>SUBTOTAL(103,$B$8:B227)+0</f>
        <v>220</v>
      </c>
      <c r="B227" s="24" t="s">
        <v>783</v>
      </c>
      <c r="C227" s="24" t="s">
        <v>987</v>
      </c>
      <c r="D227" s="34" t="s">
        <v>992</v>
      </c>
      <c r="E227" s="29" t="s">
        <v>34</v>
      </c>
      <c r="F227" s="29" t="s">
        <v>237</v>
      </c>
      <c r="G227" s="24" t="s">
        <v>36</v>
      </c>
      <c r="H227" s="27">
        <v>100</v>
      </c>
      <c r="I227" s="27">
        <v>100</v>
      </c>
      <c r="J227" s="27"/>
      <c r="K227" s="27" t="s">
        <v>37</v>
      </c>
      <c r="L227" s="26" t="s">
        <v>993</v>
      </c>
      <c r="M227" s="142"/>
      <c r="N227" s="142">
        <v>1</v>
      </c>
      <c r="O227" s="60">
        <v>352</v>
      </c>
      <c r="P227" s="60">
        <v>1499</v>
      </c>
      <c r="Q227" s="60">
        <v>188</v>
      </c>
      <c r="R227" s="60">
        <v>794</v>
      </c>
      <c r="S227" s="60"/>
      <c r="T227" s="60"/>
      <c r="U227" s="24" t="s">
        <v>990</v>
      </c>
      <c r="V227" s="24" t="s">
        <v>994</v>
      </c>
      <c r="W227" s="86" t="s">
        <v>995</v>
      </c>
      <c r="X227" s="10"/>
    </row>
    <row r="228" s="5" customFormat="1" ht="42.75" spans="1:24">
      <c r="A228" s="24">
        <f>SUBTOTAL(103,$B$8:B228)+0</f>
        <v>221</v>
      </c>
      <c r="B228" s="24" t="s">
        <v>783</v>
      </c>
      <c r="C228" s="30" t="s">
        <v>996</v>
      </c>
      <c r="D228" s="33" t="s">
        <v>997</v>
      </c>
      <c r="E228" s="26" t="s">
        <v>34</v>
      </c>
      <c r="F228" s="26" t="s">
        <v>46</v>
      </c>
      <c r="G228" s="24" t="s">
        <v>84</v>
      </c>
      <c r="H228" s="136">
        <v>25</v>
      </c>
      <c r="I228" s="136">
        <v>25</v>
      </c>
      <c r="J228" s="27"/>
      <c r="K228" s="61" t="s">
        <v>37</v>
      </c>
      <c r="L228" s="26" t="s">
        <v>998</v>
      </c>
      <c r="M228" s="30"/>
      <c r="N228" s="60">
        <v>1</v>
      </c>
      <c r="O228" s="60">
        <v>537</v>
      </c>
      <c r="P228" s="60">
        <v>2186</v>
      </c>
      <c r="Q228" s="60">
        <v>111</v>
      </c>
      <c r="R228" s="60">
        <v>438</v>
      </c>
      <c r="S228" s="30"/>
      <c r="T228" s="30"/>
      <c r="U228" s="24" t="s">
        <v>999</v>
      </c>
      <c r="V228" s="24" t="s">
        <v>1000</v>
      </c>
      <c r="W228" s="86" t="s">
        <v>1000</v>
      </c>
      <c r="X228" s="10"/>
    </row>
    <row r="229" s="5" customFormat="1" ht="28.5" spans="1:24">
      <c r="A229" s="24">
        <f>SUBTOTAL(103,$B$8:B229)+0</f>
        <v>222</v>
      </c>
      <c r="B229" s="24" t="s">
        <v>783</v>
      </c>
      <c r="C229" s="24" t="s">
        <v>996</v>
      </c>
      <c r="D229" s="33" t="s">
        <v>1001</v>
      </c>
      <c r="E229" s="26" t="s">
        <v>34</v>
      </c>
      <c r="F229" s="26" t="s">
        <v>46</v>
      </c>
      <c r="G229" s="24" t="s">
        <v>36</v>
      </c>
      <c r="H229" s="27">
        <v>30</v>
      </c>
      <c r="I229" s="27">
        <v>30</v>
      </c>
      <c r="J229" s="27"/>
      <c r="K229" s="27" t="s">
        <v>37</v>
      </c>
      <c r="L229" s="26" t="s">
        <v>1002</v>
      </c>
      <c r="M229" s="26"/>
      <c r="N229" s="60">
        <v>1</v>
      </c>
      <c r="O229" s="60">
        <v>537</v>
      </c>
      <c r="P229" s="60">
        <v>2186</v>
      </c>
      <c r="Q229" s="60">
        <v>111</v>
      </c>
      <c r="R229" s="60">
        <v>438</v>
      </c>
      <c r="S229" s="60"/>
      <c r="T229" s="60"/>
      <c r="U229" s="24" t="s">
        <v>1003</v>
      </c>
      <c r="V229" s="24" t="s">
        <v>1004</v>
      </c>
      <c r="W229" s="86" t="s">
        <v>1005</v>
      </c>
      <c r="X229" s="10"/>
    </row>
    <row r="230" s="5" customFormat="1" ht="42.75" spans="1:24">
      <c r="A230" s="24">
        <f>SUBTOTAL(103,$B$8:B230)+0</f>
        <v>223</v>
      </c>
      <c r="B230" s="24" t="s">
        <v>783</v>
      </c>
      <c r="C230" s="24" t="s">
        <v>996</v>
      </c>
      <c r="D230" s="33" t="s">
        <v>1006</v>
      </c>
      <c r="E230" s="26" t="s">
        <v>34</v>
      </c>
      <c r="F230" s="29" t="s">
        <v>237</v>
      </c>
      <c r="G230" s="24" t="s">
        <v>36</v>
      </c>
      <c r="H230" s="27">
        <v>20</v>
      </c>
      <c r="I230" s="27">
        <v>20</v>
      </c>
      <c r="J230" s="27"/>
      <c r="K230" s="27" t="s">
        <v>37</v>
      </c>
      <c r="L230" s="26" t="s">
        <v>1007</v>
      </c>
      <c r="M230" s="26"/>
      <c r="N230" s="60">
        <v>1</v>
      </c>
      <c r="O230" s="60">
        <v>537</v>
      </c>
      <c r="P230" s="60">
        <v>2186</v>
      </c>
      <c r="Q230" s="60">
        <v>111</v>
      </c>
      <c r="R230" s="60">
        <v>438</v>
      </c>
      <c r="S230" s="60"/>
      <c r="T230" s="60"/>
      <c r="U230" s="24" t="s">
        <v>1003</v>
      </c>
      <c r="V230" s="24" t="s">
        <v>1008</v>
      </c>
      <c r="W230" s="86" t="s">
        <v>1009</v>
      </c>
      <c r="X230" s="10"/>
    </row>
    <row r="231" s="5" customFormat="1" ht="57" spans="1:24">
      <c r="A231" s="24">
        <f>SUBTOTAL(103,$B$8:B231)+0</f>
        <v>224</v>
      </c>
      <c r="B231" s="24" t="s">
        <v>783</v>
      </c>
      <c r="C231" s="24" t="s">
        <v>996</v>
      </c>
      <c r="D231" s="33" t="s">
        <v>1010</v>
      </c>
      <c r="E231" s="29" t="s">
        <v>53</v>
      </c>
      <c r="F231" s="29" t="s">
        <v>125</v>
      </c>
      <c r="G231" s="24" t="s">
        <v>36</v>
      </c>
      <c r="H231" s="27">
        <v>100</v>
      </c>
      <c r="I231" s="27">
        <v>100</v>
      </c>
      <c r="J231" s="27"/>
      <c r="K231" s="27" t="s">
        <v>37</v>
      </c>
      <c r="L231" s="26" t="s">
        <v>1011</v>
      </c>
      <c r="M231" s="26"/>
      <c r="N231" s="60">
        <v>1</v>
      </c>
      <c r="O231" s="60">
        <v>537</v>
      </c>
      <c r="P231" s="60">
        <v>2186</v>
      </c>
      <c r="Q231" s="60">
        <v>111</v>
      </c>
      <c r="R231" s="60">
        <v>438</v>
      </c>
      <c r="S231" s="60"/>
      <c r="T231" s="60"/>
      <c r="U231" s="24" t="s">
        <v>1003</v>
      </c>
      <c r="V231" s="24" t="s">
        <v>1012</v>
      </c>
      <c r="W231" s="86" t="s">
        <v>1013</v>
      </c>
      <c r="X231" s="10"/>
    </row>
    <row r="232" s="5" customFormat="1" ht="71.25" spans="1:24">
      <c r="A232" s="24">
        <f>SUBTOTAL(103,$B$8:B232)+0</f>
        <v>225</v>
      </c>
      <c r="B232" s="24" t="s">
        <v>783</v>
      </c>
      <c r="C232" s="24" t="s">
        <v>996</v>
      </c>
      <c r="D232" s="33" t="s">
        <v>1014</v>
      </c>
      <c r="E232" s="37" t="s">
        <v>53</v>
      </c>
      <c r="F232" s="29" t="s">
        <v>54</v>
      </c>
      <c r="G232" s="24" t="s">
        <v>1015</v>
      </c>
      <c r="H232" s="27">
        <v>220</v>
      </c>
      <c r="I232" s="27">
        <v>220</v>
      </c>
      <c r="J232" s="27"/>
      <c r="K232" s="27" t="s">
        <v>37</v>
      </c>
      <c r="L232" s="26" t="s">
        <v>1016</v>
      </c>
      <c r="M232" s="26"/>
      <c r="N232" s="60">
        <v>1</v>
      </c>
      <c r="O232" s="60">
        <v>537</v>
      </c>
      <c r="P232" s="60">
        <v>2186</v>
      </c>
      <c r="Q232" s="60">
        <v>111</v>
      </c>
      <c r="R232" s="60">
        <v>438</v>
      </c>
      <c r="S232" s="60"/>
      <c r="T232" s="60"/>
      <c r="U232" s="24" t="s">
        <v>1003</v>
      </c>
      <c r="V232" s="24" t="s">
        <v>111</v>
      </c>
      <c r="W232" s="86" t="s">
        <v>1017</v>
      </c>
      <c r="X232" s="10"/>
    </row>
    <row r="233" s="5" customFormat="1" ht="57" spans="1:24">
      <c r="A233" s="24">
        <f>SUBTOTAL(103,$B$8:B233)+0</f>
        <v>226</v>
      </c>
      <c r="B233" s="24" t="s">
        <v>783</v>
      </c>
      <c r="C233" s="24" t="s">
        <v>1018</v>
      </c>
      <c r="D233" s="33" t="s">
        <v>1019</v>
      </c>
      <c r="E233" s="37" t="s">
        <v>53</v>
      </c>
      <c r="F233" s="29" t="s">
        <v>54</v>
      </c>
      <c r="G233" s="24" t="s">
        <v>84</v>
      </c>
      <c r="H233" s="27">
        <v>200</v>
      </c>
      <c r="I233" s="27">
        <v>200</v>
      </c>
      <c r="J233" s="27"/>
      <c r="K233" s="27" t="s">
        <v>37</v>
      </c>
      <c r="L233" s="26" t="s">
        <v>1020</v>
      </c>
      <c r="M233" s="60"/>
      <c r="N233" s="60">
        <v>1</v>
      </c>
      <c r="O233" s="60">
        <v>250</v>
      </c>
      <c r="P233" s="60">
        <v>800</v>
      </c>
      <c r="Q233" s="60">
        <v>72</v>
      </c>
      <c r="R233" s="60">
        <v>275</v>
      </c>
      <c r="S233" s="60"/>
      <c r="T233" s="60"/>
      <c r="U233" s="24" t="s">
        <v>1021</v>
      </c>
      <c r="V233" s="24" t="s">
        <v>1022</v>
      </c>
      <c r="W233" s="86" t="s">
        <v>1023</v>
      </c>
      <c r="X233" s="10"/>
    </row>
    <row r="234" s="5" customFormat="1" ht="42.75" spans="1:24">
      <c r="A234" s="24">
        <f>SUBTOTAL(103,$B$8:B234)+0</f>
        <v>227</v>
      </c>
      <c r="B234" s="24" t="s">
        <v>783</v>
      </c>
      <c r="C234" s="24" t="s">
        <v>1018</v>
      </c>
      <c r="D234" s="33" t="s">
        <v>1024</v>
      </c>
      <c r="E234" s="37" t="s">
        <v>53</v>
      </c>
      <c r="F234" s="29" t="s">
        <v>54</v>
      </c>
      <c r="G234" s="24" t="s">
        <v>84</v>
      </c>
      <c r="H234" s="27">
        <v>140</v>
      </c>
      <c r="I234" s="27">
        <v>140</v>
      </c>
      <c r="J234" s="27"/>
      <c r="K234" s="27" t="s">
        <v>37</v>
      </c>
      <c r="L234" s="26" t="s">
        <v>1025</v>
      </c>
      <c r="M234" s="60"/>
      <c r="N234" s="60">
        <v>1</v>
      </c>
      <c r="O234" s="60">
        <v>88</v>
      </c>
      <c r="P234" s="60">
        <v>230</v>
      </c>
      <c r="Q234" s="60">
        <v>37</v>
      </c>
      <c r="R234" s="60">
        <v>265</v>
      </c>
      <c r="S234" s="60"/>
      <c r="T234" s="60"/>
      <c r="U234" s="24" t="s">
        <v>1021</v>
      </c>
      <c r="V234" s="24" t="s">
        <v>1022</v>
      </c>
      <c r="W234" s="86" t="s">
        <v>1026</v>
      </c>
      <c r="X234" s="10"/>
    </row>
    <row r="235" s="5" customFormat="1" ht="28.5" spans="1:24">
      <c r="A235" s="24">
        <f>SUBTOTAL(103,$B$8:B235)+0</f>
        <v>228</v>
      </c>
      <c r="B235" s="24" t="s">
        <v>783</v>
      </c>
      <c r="C235" s="30" t="s">
        <v>910</v>
      </c>
      <c r="D235" s="33" t="s">
        <v>1027</v>
      </c>
      <c r="E235" s="26" t="s">
        <v>34</v>
      </c>
      <c r="F235" s="139" t="s">
        <v>46</v>
      </c>
      <c r="G235" s="139" t="s">
        <v>84</v>
      </c>
      <c r="H235" s="27">
        <v>45</v>
      </c>
      <c r="I235" s="27">
        <v>45</v>
      </c>
      <c r="J235" s="27"/>
      <c r="K235" s="61" t="s">
        <v>37</v>
      </c>
      <c r="L235" s="26" t="s">
        <v>1028</v>
      </c>
      <c r="M235" s="30"/>
      <c r="N235" s="30">
        <v>1</v>
      </c>
      <c r="O235" s="30">
        <v>132</v>
      </c>
      <c r="P235" s="30">
        <v>479</v>
      </c>
      <c r="Q235" s="30">
        <v>35</v>
      </c>
      <c r="R235" s="30">
        <v>135</v>
      </c>
      <c r="S235" s="30"/>
      <c r="T235" s="30"/>
      <c r="U235" s="24" t="s">
        <v>913</v>
      </c>
      <c r="V235" s="24" t="s">
        <v>1029</v>
      </c>
      <c r="W235" s="24" t="s">
        <v>1029</v>
      </c>
      <c r="X235" s="10"/>
    </row>
    <row r="236" s="5" customFormat="1" ht="28.5" spans="1:24">
      <c r="A236" s="24">
        <f>SUBTOTAL(103,$B$8:B236)+0</f>
        <v>229</v>
      </c>
      <c r="B236" s="24" t="s">
        <v>783</v>
      </c>
      <c r="C236" s="30" t="s">
        <v>841</v>
      </c>
      <c r="D236" s="33" t="s">
        <v>1030</v>
      </c>
      <c r="E236" s="26" t="s">
        <v>34</v>
      </c>
      <c r="F236" s="139" t="s">
        <v>46</v>
      </c>
      <c r="G236" s="139" t="s">
        <v>84</v>
      </c>
      <c r="H236" s="27">
        <v>35</v>
      </c>
      <c r="I236" s="27">
        <v>35</v>
      </c>
      <c r="J236" s="27"/>
      <c r="K236" s="61" t="s">
        <v>37</v>
      </c>
      <c r="L236" s="26" t="s">
        <v>1031</v>
      </c>
      <c r="M236" s="30">
        <v>1</v>
      </c>
      <c r="N236" s="30"/>
      <c r="O236" s="60">
        <v>1277</v>
      </c>
      <c r="P236" s="60">
        <v>3098</v>
      </c>
      <c r="Q236" s="60">
        <v>279</v>
      </c>
      <c r="R236" s="60">
        <v>1072</v>
      </c>
      <c r="S236" s="30"/>
      <c r="T236" s="30"/>
      <c r="U236" s="24" t="s">
        <v>844</v>
      </c>
      <c r="V236" s="24" t="s">
        <v>1032</v>
      </c>
      <c r="W236" s="24" t="s">
        <v>1032</v>
      </c>
      <c r="X236" s="10"/>
    </row>
    <row r="237" s="5" customFormat="1" ht="28.5" spans="1:24">
      <c r="A237" s="24">
        <f>SUBTOTAL(103,$B$8:B237)+0</f>
        <v>230</v>
      </c>
      <c r="B237" s="24" t="s">
        <v>783</v>
      </c>
      <c r="C237" s="30" t="s">
        <v>784</v>
      </c>
      <c r="D237" s="43" t="s">
        <v>1033</v>
      </c>
      <c r="E237" s="26" t="s">
        <v>53</v>
      </c>
      <c r="F237" s="139" t="s">
        <v>54</v>
      </c>
      <c r="G237" s="24" t="s">
        <v>36</v>
      </c>
      <c r="H237" s="27">
        <v>180</v>
      </c>
      <c r="I237" s="27">
        <v>180</v>
      </c>
      <c r="J237" s="27"/>
      <c r="K237" s="61" t="s">
        <v>37</v>
      </c>
      <c r="L237" s="26" t="s">
        <v>1034</v>
      </c>
      <c r="M237" s="30"/>
      <c r="N237" s="30"/>
      <c r="O237" s="60"/>
      <c r="P237" s="60"/>
      <c r="Q237" s="60"/>
      <c r="R237" s="60"/>
      <c r="S237" s="30"/>
      <c r="T237" s="30"/>
      <c r="U237" s="24"/>
      <c r="V237" s="24"/>
      <c r="W237" s="86"/>
      <c r="X237" s="10"/>
    </row>
    <row r="238" s="5" customFormat="1" ht="71.25" spans="1:24">
      <c r="A238" s="24">
        <f>SUBTOTAL(103,$B$8:B238)+0</f>
        <v>231</v>
      </c>
      <c r="B238" s="24" t="s">
        <v>1035</v>
      </c>
      <c r="C238" s="24" t="s">
        <v>1036</v>
      </c>
      <c r="D238" s="34" t="s">
        <v>1037</v>
      </c>
      <c r="E238" s="37" t="s">
        <v>53</v>
      </c>
      <c r="F238" s="29" t="s">
        <v>54</v>
      </c>
      <c r="G238" s="24" t="s">
        <v>36</v>
      </c>
      <c r="H238" s="27">
        <v>100</v>
      </c>
      <c r="I238" s="27">
        <v>100</v>
      </c>
      <c r="J238" s="27"/>
      <c r="K238" s="27" t="s">
        <v>37</v>
      </c>
      <c r="L238" s="26" t="s">
        <v>1038</v>
      </c>
      <c r="M238" s="26"/>
      <c r="N238" s="72">
        <v>1</v>
      </c>
      <c r="O238" s="72">
        <v>240</v>
      </c>
      <c r="P238" s="72">
        <v>800</v>
      </c>
      <c r="Q238" s="72">
        <v>46</v>
      </c>
      <c r="R238" s="72">
        <v>208</v>
      </c>
      <c r="S238" s="72"/>
      <c r="T238" s="60"/>
      <c r="U238" s="24" t="s">
        <v>1039</v>
      </c>
      <c r="V238" s="24" t="s">
        <v>1040</v>
      </c>
      <c r="W238" s="86" t="s">
        <v>1041</v>
      </c>
      <c r="X238" s="10"/>
    </row>
    <row r="239" s="5" customFormat="1" ht="85.5" spans="1:24">
      <c r="A239" s="24">
        <f>SUBTOTAL(103,$B$8:B239)+0</f>
        <v>232</v>
      </c>
      <c r="B239" s="24" t="s">
        <v>1035</v>
      </c>
      <c r="C239" s="24" t="s">
        <v>1036</v>
      </c>
      <c r="D239" s="34" t="s">
        <v>1042</v>
      </c>
      <c r="E239" s="37" t="s">
        <v>53</v>
      </c>
      <c r="F239" s="29" t="s">
        <v>54</v>
      </c>
      <c r="G239" s="24" t="s">
        <v>36</v>
      </c>
      <c r="H239" s="27">
        <v>35</v>
      </c>
      <c r="I239" s="27">
        <v>35</v>
      </c>
      <c r="J239" s="27"/>
      <c r="K239" s="27" t="s">
        <v>37</v>
      </c>
      <c r="L239" s="26" t="s">
        <v>1043</v>
      </c>
      <c r="M239" s="26"/>
      <c r="N239" s="72">
        <v>1</v>
      </c>
      <c r="O239" s="72">
        <v>123</v>
      </c>
      <c r="P239" s="72">
        <v>436</v>
      </c>
      <c r="Q239" s="72">
        <v>23</v>
      </c>
      <c r="R239" s="72">
        <v>86</v>
      </c>
      <c r="S239" s="72"/>
      <c r="T239" s="60"/>
      <c r="U239" s="24" t="s">
        <v>1039</v>
      </c>
      <c r="V239" s="24" t="s">
        <v>1044</v>
      </c>
      <c r="W239" s="86" t="s">
        <v>1045</v>
      </c>
      <c r="X239" s="10"/>
    </row>
    <row r="240" s="5" customFormat="1" ht="42.75" spans="1:24">
      <c r="A240" s="24">
        <f>SUBTOTAL(103,$B$8:B240)+0</f>
        <v>233</v>
      </c>
      <c r="B240" s="24" t="s">
        <v>1035</v>
      </c>
      <c r="C240" s="24" t="s">
        <v>1046</v>
      </c>
      <c r="D240" s="33" t="s">
        <v>1047</v>
      </c>
      <c r="E240" s="37" t="s">
        <v>53</v>
      </c>
      <c r="F240" s="29" t="s">
        <v>54</v>
      </c>
      <c r="G240" s="24" t="s">
        <v>36</v>
      </c>
      <c r="H240" s="27">
        <v>125</v>
      </c>
      <c r="I240" s="27">
        <v>125</v>
      </c>
      <c r="J240" s="27"/>
      <c r="K240" s="61" t="s">
        <v>37</v>
      </c>
      <c r="L240" s="26" t="s">
        <v>1048</v>
      </c>
      <c r="M240" s="26"/>
      <c r="N240" s="72">
        <v>1</v>
      </c>
      <c r="O240" s="72">
        <v>208</v>
      </c>
      <c r="P240" s="72">
        <v>1207</v>
      </c>
      <c r="Q240" s="72">
        <v>57</v>
      </c>
      <c r="R240" s="72">
        <v>316</v>
      </c>
      <c r="S240" s="72"/>
      <c r="T240" s="60"/>
      <c r="U240" s="24" t="s">
        <v>1049</v>
      </c>
      <c r="V240" s="24" t="s">
        <v>1050</v>
      </c>
      <c r="W240" s="86" t="s">
        <v>1051</v>
      </c>
      <c r="X240" s="10"/>
    </row>
    <row r="241" s="5" customFormat="1" ht="42.75" spans="1:24">
      <c r="A241" s="24">
        <f>SUBTOTAL(103,$B$8:B241)+0</f>
        <v>234</v>
      </c>
      <c r="B241" s="24" t="s">
        <v>1035</v>
      </c>
      <c r="C241" s="24" t="s">
        <v>1046</v>
      </c>
      <c r="D241" s="33" t="s">
        <v>1052</v>
      </c>
      <c r="E241" s="37" t="s">
        <v>53</v>
      </c>
      <c r="F241" s="29" t="s">
        <v>54</v>
      </c>
      <c r="G241" s="24" t="s">
        <v>36</v>
      </c>
      <c r="H241" s="27">
        <v>125</v>
      </c>
      <c r="I241" s="27">
        <v>125</v>
      </c>
      <c r="J241" s="27"/>
      <c r="K241" s="61" t="s">
        <v>37</v>
      </c>
      <c r="L241" s="26" t="s">
        <v>1053</v>
      </c>
      <c r="M241" s="26"/>
      <c r="N241" s="72">
        <v>1</v>
      </c>
      <c r="O241" s="72">
        <v>61</v>
      </c>
      <c r="P241" s="72">
        <v>308</v>
      </c>
      <c r="Q241" s="72">
        <v>61</v>
      </c>
      <c r="R241" s="72">
        <v>305</v>
      </c>
      <c r="S241" s="72"/>
      <c r="T241" s="60"/>
      <c r="U241" s="24" t="s">
        <v>1049</v>
      </c>
      <c r="V241" s="24" t="s">
        <v>1050</v>
      </c>
      <c r="W241" s="86" t="s">
        <v>1051</v>
      </c>
      <c r="X241" s="10"/>
    </row>
    <row r="242" s="5" customFormat="1" ht="57" spans="1:24">
      <c r="A242" s="24">
        <f>SUBTOTAL(103,$B$8:B242)+0</f>
        <v>235</v>
      </c>
      <c r="B242" s="24" t="s">
        <v>1035</v>
      </c>
      <c r="C242" s="24" t="s">
        <v>1054</v>
      </c>
      <c r="D242" s="34" t="s">
        <v>1055</v>
      </c>
      <c r="E242" s="37" t="s">
        <v>53</v>
      </c>
      <c r="F242" s="29" t="s">
        <v>54</v>
      </c>
      <c r="G242" s="24" t="s">
        <v>36</v>
      </c>
      <c r="H242" s="27">
        <v>100</v>
      </c>
      <c r="I242" s="27">
        <v>100</v>
      </c>
      <c r="J242" s="27"/>
      <c r="K242" s="27" t="s">
        <v>37</v>
      </c>
      <c r="L242" s="26" t="s">
        <v>1056</v>
      </c>
      <c r="M242" s="26"/>
      <c r="N242" s="72">
        <v>1</v>
      </c>
      <c r="O242" s="72">
        <v>421</v>
      </c>
      <c r="P242" s="72">
        <v>1874</v>
      </c>
      <c r="Q242" s="72">
        <v>120</v>
      </c>
      <c r="R242" s="72">
        <v>509</v>
      </c>
      <c r="S242" s="72"/>
      <c r="T242" s="60"/>
      <c r="U242" s="24" t="s">
        <v>1057</v>
      </c>
      <c r="V242" s="24" t="s">
        <v>1058</v>
      </c>
      <c r="W242" s="116" t="s">
        <v>1059</v>
      </c>
      <c r="X242" s="10"/>
    </row>
    <row r="243" s="5" customFormat="1" ht="71.25" spans="1:24">
      <c r="A243" s="24">
        <f>SUBTOTAL(103,$B$8:B243)+0</f>
        <v>236</v>
      </c>
      <c r="B243" s="24" t="s">
        <v>1035</v>
      </c>
      <c r="C243" s="24" t="s">
        <v>1054</v>
      </c>
      <c r="D243" s="28" t="s">
        <v>1060</v>
      </c>
      <c r="E243" s="24" t="s">
        <v>34</v>
      </c>
      <c r="F243" s="24" t="s">
        <v>1061</v>
      </c>
      <c r="G243" s="24" t="s">
        <v>36</v>
      </c>
      <c r="H243" s="32">
        <v>15</v>
      </c>
      <c r="I243" s="32">
        <v>15</v>
      </c>
      <c r="J243" s="32"/>
      <c r="K243" s="64" t="s">
        <v>37</v>
      </c>
      <c r="L243" s="24" t="s">
        <v>1062</v>
      </c>
      <c r="M243" s="31"/>
      <c r="N243" s="72">
        <v>1</v>
      </c>
      <c r="O243" s="31">
        <v>68</v>
      </c>
      <c r="P243" s="31">
        <v>295</v>
      </c>
      <c r="Q243" s="31">
        <v>20</v>
      </c>
      <c r="R243" s="31">
        <v>89</v>
      </c>
      <c r="S243" s="31"/>
      <c r="T243" s="24"/>
      <c r="U243" s="24" t="s">
        <v>1057</v>
      </c>
      <c r="V243" s="84" t="s">
        <v>1063</v>
      </c>
      <c r="W243" s="147" t="s">
        <v>1064</v>
      </c>
      <c r="X243" s="10"/>
    </row>
    <row r="244" s="5" customFormat="1" ht="42.75" spans="1:24">
      <c r="A244" s="24">
        <f>SUBTOTAL(103,$B$8:B244)+0</f>
        <v>237</v>
      </c>
      <c r="B244" s="31" t="s">
        <v>1035</v>
      </c>
      <c r="C244" s="31" t="s">
        <v>1065</v>
      </c>
      <c r="D244" s="49" t="s">
        <v>1066</v>
      </c>
      <c r="E244" s="30" t="s">
        <v>34</v>
      </c>
      <c r="F244" s="122" t="s">
        <v>1067</v>
      </c>
      <c r="G244" s="31" t="s">
        <v>36</v>
      </c>
      <c r="H244" s="48">
        <v>50</v>
      </c>
      <c r="I244" s="48">
        <v>50</v>
      </c>
      <c r="J244" s="48"/>
      <c r="K244" s="48" t="s">
        <v>37</v>
      </c>
      <c r="L244" s="143" t="s">
        <v>1068</v>
      </c>
      <c r="M244" s="143"/>
      <c r="N244" s="144">
        <v>1</v>
      </c>
      <c r="O244" s="144">
        <v>15</v>
      </c>
      <c r="P244" s="144">
        <v>75</v>
      </c>
      <c r="Q244" s="144">
        <v>5</v>
      </c>
      <c r="R244" s="144">
        <v>27</v>
      </c>
      <c r="S244" s="144"/>
      <c r="T244" s="144"/>
      <c r="U244" s="126" t="s">
        <v>1069</v>
      </c>
      <c r="V244" s="31" t="s">
        <v>1070</v>
      </c>
      <c r="W244" s="86" t="s">
        <v>1071</v>
      </c>
      <c r="X244" s="10"/>
    </row>
    <row r="245" s="5" customFormat="1" ht="28.5" spans="1:24">
      <c r="A245" s="24">
        <f>SUBTOTAL(103,$B$8:B245)+0</f>
        <v>238</v>
      </c>
      <c r="B245" s="31" t="s">
        <v>1035</v>
      </c>
      <c r="C245" s="31" t="s">
        <v>1065</v>
      </c>
      <c r="D245" s="49" t="s">
        <v>1072</v>
      </c>
      <c r="E245" s="122" t="s">
        <v>34</v>
      </c>
      <c r="F245" s="122" t="s">
        <v>1073</v>
      </c>
      <c r="G245" s="31" t="s">
        <v>36</v>
      </c>
      <c r="H245" s="48">
        <v>28</v>
      </c>
      <c r="I245" s="48">
        <v>28</v>
      </c>
      <c r="J245" s="48"/>
      <c r="K245" s="48" t="s">
        <v>37</v>
      </c>
      <c r="L245" s="143" t="s">
        <v>1074</v>
      </c>
      <c r="M245" s="143"/>
      <c r="N245" s="144">
        <v>1</v>
      </c>
      <c r="O245" s="144">
        <v>216</v>
      </c>
      <c r="P245" s="144">
        <v>870</v>
      </c>
      <c r="Q245" s="144">
        <v>88</v>
      </c>
      <c r="R245" s="144">
        <v>366</v>
      </c>
      <c r="S245" s="144"/>
      <c r="T245" s="144"/>
      <c r="U245" s="126" t="s">
        <v>1069</v>
      </c>
      <c r="V245" s="31" t="s">
        <v>1075</v>
      </c>
      <c r="W245" s="88" t="s">
        <v>1076</v>
      </c>
      <c r="X245" s="10"/>
    </row>
    <row r="246" s="5" customFormat="1" ht="57" spans="1:24">
      <c r="A246" s="24">
        <f>SUBTOTAL(103,$B$8:B246)+0</f>
        <v>239</v>
      </c>
      <c r="B246" s="24" t="s">
        <v>1035</v>
      </c>
      <c r="C246" s="24" t="s">
        <v>1077</v>
      </c>
      <c r="D246" s="34" t="s">
        <v>1078</v>
      </c>
      <c r="E246" s="29" t="s">
        <v>34</v>
      </c>
      <c r="F246" s="29" t="s">
        <v>1079</v>
      </c>
      <c r="G246" s="24" t="s">
        <v>36</v>
      </c>
      <c r="H246" s="27">
        <v>100</v>
      </c>
      <c r="I246" s="27">
        <v>100</v>
      </c>
      <c r="J246" s="27"/>
      <c r="K246" s="27" t="s">
        <v>37</v>
      </c>
      <c r="L246" s="26" t="s">
        <v>1080</v>
      </c>
      <c r="M246" s="26"/>
      <c r="N246" s="72">
        <v>1</v>
      </c>
      <c r="O246" s="72">
        <v>456</v>
      </c>
      <c r="P246" s="72">
        <v>2059</v>
      </c>
      <c r="Q246" s="72">
        <v>241</v>
      </c>
      <c r="R246" s="72">
        <v>1031</v>
      </c>
      <c r="S246" s="72"/>
      <c r="T246" s="60"/>
      <c r="U246" s="24" t="s">
        <v>1081</v>
      </c>
      <c r="V246" s="24" t="s">
        <v>1082</v>
      </c>
      <c r="W246" s="86" t="s">
        <v>1082</v>
      </c>
      <c r="X246" s="10"/>
    </row>
    <row r="247" s="5" customFormat="1" ht="42.75" spans="1:24">
      <c r="A247" s="24">
        <f>SUBTOTAL(103,$B$8:B247)+0</f>
        <v>240</v>
      </c>
      <c r="B247" s="24" t="s">
        <v>1035</v>
      </c>
      <c r="C247" s="24" t="s">
        <v>1077</v>
      </c>
      <c r="D247" s="34" t="s">
        <v>1083</v>
      </c>
      <c r="E247" s="37" t="s">
        <v>53</v>
      </c>
      <c r="F247" s="29" t="s">
        <v>54</v>
      </c>
      <c r="G247" s="24" t="s">
        <v>36</v>
      </c>
      <c r="H247" s="27">
        <v>240</v>
      </c>
      <c r="I247" s="27">
        <v>240</v>
      </c>
      <c r="J247" s="27"/>
      <c r="K247" s="27" t="s">
        <v>37</v>
      </c>
      <c r="L247" s="26" t="s">
        <v>1084</v>
      </c>
      <c r="M247" s="26"/>
      <c r="N247" s="72">
        <v>1</v>
      </c>
      <c r="O247" s="72">
        <v>456</v>
      </c>
      <c r="P247" s="72">
        <v>2059</v>
      </c>
      <c r="Q247" s="72">
        <v>241</v>
      </c>
      <c r="R247" s="72">
        <v>1031</v>
      </c>
      <c r="S247" s="72"/>
      <c r="T247" s="60"/>
      <c r="U247" s="24" t="s">
        <v>1081</v>
      </c>
      <c r="V247" s="24" t="s">
        <v>1085</v>
      </c>
      <c r="W247" s="86" t="s">
        <v>1086</v>
      </c>
      <c r="X247" s="10"/>
    </row>
    <row r="248" s="5" customFormat="1" ht="42.75" spans="1:24">
      <c r="A248" s="24">
        <f>SUBTOTAL(103,$B$8:B248)+0</f>
        <v>241</v>
      </c>
      <c r="B248" s="24" t="s">
        <v>1035</v>
      </c>
      <c r="C248" s="24" t="s">
        <v>1087</v>
      </c>
      <c r="D248" s="33" t="s">
        <v>1088</v>
      </c>
      <c r="E248" s="37" t="s">
        <v>53</v>
      </c>
      <c r="F248" s="29" t="s">
        <v>54</v>
      </c>
      <c r="G248" s="24" t="s">
        <v>84</v>
      </c>
      <c r="H248" s="27">
        <v>240</v>
      </c>
      <c r="I248" s="27">
        <v>240</v>
      </c>
      <c r="J248" s="27"/>
      <c r="K248" s="27" t="s">
        <v>37</v>
      </c>
      <c r="L248" s="26" t="s">
        <v>1089</v>
      </c>
      <c r="M248" s="26"/>
      <c r="N248" s="72">
        <v>1</v>
      </c>
      <c r="O248" s="72">
        <v>140</v>
      </c>
      <c r="P248" s="72">
        <v>640</v>
      </c>
      <c r="Q248" s="72">
        <v>99</v>
      </c>
      <c r="R248" s="72">
        <v>430</v>
      </c>
      <c r="S248" s="72"/>
      <c r="T248" s="60"/>
      <c r="U248" s="148" t="s">
        <v>1090</v>
      </c>
      <c r="V248" s="24" t="s">
        <v>194</v>
      </c>
      <c r="W248" s="86" t="s">
        <v>1091</v>
      </c>
      <c r="X248" s="10"/>
    </row>
    <row r="249" s="5" customFormat="1" ht="28.5" spans="1:24">
      <c r="A249" s="24">
        <f>SUBTOTAL(103,$B$8:B249)+0</f>
        <v>242</v>
      </c>
      <c r="B249" s="24" t="s">
        <v>1035</v>
      </c>
      <c r="C249" s="24" t="s">
        <v>1092</v>
      </c>
      <c r="D249" s="34" t="s">
        <v>1093</v>
      </c>
      <c r="E249" s="37" t="s">
        <v>53</v>
      </c>
      <c r="F249" s="29" t="s">
        <v>54</v>
      </c>
      <c r="G249" s="24" t="s">
        <v>36</v>
      </c>
      <c r="H249" s="27">
        <v>500</v>
      </c>
      <c r="I249" s="27">
        <v>500</v>
      </c>
      <c r="J249" s="27"/>
      <c r="K249" s="27" t="s">
        <v>37</v>
      </c>
      <c r="L249" s="26" t="s">
        <v>1094</v>
      </c>
      <c r="M249" s="26"/>
      <c r="N249" s="72">
        <v>1</v>
      </c>
      <c r="O249" s="72">
        <v>117</v>
      </c>
      <c r="P249" s="72">
        <v>527</v>
      </c>
      <c r="Q249" s="72">
        <v>31</v>
      </c>
      <c r="R249" s="72">
        <v>137</v>
      </c>
      <c r="S249" s="72"/>
      <c r="T249" s="60"/>
      <c r="U249" s="24" t="s">
        <v>1095</v>
      </c>
      <c r="V249" s="24" t="s">
        <v>70</v>
      </c>
      <c r="W249" s="86" t="s">
        <v>1096</v>
      </c>
      <c r="X249" s="10"/>
    </row>
    <row r="250" s="5" customFormat="1" ht="99.75" spans="1:24">
      <c r="A250" s="24">
        <f>SUBTOTAL(103,$B$8:B250)+0</f>
        <v>243</v>
      </c>
      <c r="B250" s="24" t="s">
        <v>1035</v>
      </c>
      <c r="C250" s="24" t="s">
        <v>1097</v>
      </c>
      <c r="D250" s="33" t="s">
        <v>1098</v>
      </c>
      <c r="E250" s="37" t="s">
        <v>53</v>
      </c>
      <c r="F250" s="29" t="s">
        <v>54</v>
      </c>
      <c r="G250" s="24" t="s">
        <v>36</v>
      </c>
      <c r="H250" s="27">
        <v>210</v>
      </c>
      <c r="I250" s="27">
        <v>210</v>
      </c>
      <c r="J250" s="27"/>
      <c r="K250" s="61" t="s">
        <v>37</v>
      </c>
      <c r="L250" s="26" t="s">
        <v>743</v>
      </c>
      <c r="M250" s="26"/>
      <c r="N250" s="72">
        <v>1</v>
      </c>
      <c r="O250" s="72">
        <v>478</v>
      </c>
      <c r="P250" s="72">
        <v>1949</v>
      </c>
      <c r="Q250" s="72">
        <v>271</v>
      </c>
      <c r="R250" s="72">
        <v>1133</v>
      </c>
      <c r="S250" s="72"/>
      <c r="T250" s="60"/>
      <c r="U250" s="24" t="s">
        <v>1099</v>
      </c>
      <c r="V250" s="28" t="s">
        <v>1100</v>
      </c>
      <c r="W250" s="149" t="s">
        <v>1101</v>
      </c>
      <c r="X250" s="10"/>
    </row>
    <row r="251" s="5" customFormat="1" ht="99.75" spans="1:24">
      <c r="A251" s="24">
        <f>SUBTOTAL(103,$B$8:B251)+0</f>
        <v>244</v>
      </c>
      <c r="B251" s="24" t="s">
        <v>1035</v>
      </c>
      <c r="C251" s="24" t="s">
        <v>1097</v>
      </c>
      <c r="D251" s="33" t="s">
        <v>1102</v>
      </c>
      <c r="E251" s="37" t="s">
        <v>53</v>
      </c>
      <c r="F251" s="29" t="s">
        <v>54</v>
      </c>
      <c r="G251" s="24" t="s">
        <v>36</v>
      </c>
      <c r="H251" s="27">
        <v>120</v>
      </c>
      <c r="I251" s="27">
        <v>120</v>
      </c>
      <c r="J251" s="27"/>
      <c r="K251" s="61" t="s">
        <v>37</v>
      </c>
      <c r="L251" s="26" t="s">
        <v>1103</v>
      </c>
      <c r="M251" s="26"/>
      <c r="N251" s="72">
        <v>1</v>
      </c>
      <c r="O251" s="72">
        <v>478</v>
      </c>
      <c r="P251" s="72">
        <v>1949</v>
      </c>
      <c r="Q251" s="72">
        <v>271</v>
      </c>
      <c r="R251" s="72">
        <v>1133</v>
      </c>
      <c r="S251" s="72"/>
      <c r="T251" s="60"/>
      <c r="U251" s="24" t="s">
        <v>1099</v>
      </c>
      <c r="V251" s="28" t="s">
        <v>1104</v>
      </c>
      <c r="W251" s="149" t="s">
        <v>1101</v>
      </c>
      <c r="X251" s="10"/>
    </row>
    <row r="252" s="5" customFormat="1" ht="42.75" spans="1:24">
      <c r="A252" s="24">
        <f>SUBTOTAL(103,$B$8:B252)+0</f>
        <v>245</v>
      </c>
      <c r="B252" s="24" t="s">
        <v>1035</v>
      </c>
      <c r="C252" s="24" t="s">
        <v>1054</v>
      </c>
      <c r="D252" s="28" t="s">
        <v>1105</v>
      </c>
      <c r="E252" s="26" t="s">
        <v>34</v>
      </c>
      <c r="F252" s="24" t="s">
        <v>46</v>
      </c>
      <c r="G252" s="24" t="s">
        <v>36</v>
      </c>
      <c r="H252" s="32">
        <v>80</v>
      </c>
      <c r="I252" s="32">
        <v>80</v>
      </c>
      <c r="J252" s="32"/>
      <c r="K252" s="64" t="s">
        <v>37</v>
      </c>
      <c r="L252" s="24" t="s">
        <v>1106</v>
      </c>
      <c r="M252" s="31"/>
      <c r="N252" s="31">
        <v>1</v>
      </c>
      <c r="O252" s="31">
        <v>122</v>
      </c>
      <c r="P252" s="31">
        <v>530</v>
      </c>
      <c r="Q252" s="31">
        <v>37</v>
      </c>
      <c r="R252" s="31">
        <v>158</v>
      </c>
      <c r="S252" s="31"/>
      <c r="T252" s="24"/>
      <c r="U252" s="24" t="s">
        <v>1057</v>
      </c>
      <c r="V252" s="24" t="s">
        <v>1107</v>
      </c>
      <c r="W252" s="86" t="s">
        <v>1108</v>
      </c>
      <c r="X252" s="10"/>
    </row>
    <row r="253" s="5" customFormat="1" spans="1:24">
      <c r="A253" s="24">
        <f>SUBTOTAL(103,$B$8:B253)+0</f>
        <v>246</v>
      </c>
      <c r="B253" s="24" t="s">
        <v>1035</v>
      </c>
      <c r="C253" s="24" t="s">
        <v>1109</v>
      </c>
      <c r="D253" s="43" t="s">
        <v>1110</v>
      </c>
      <c r="E253" s="29" t="s">
        <v>53</v>
      </c>
      <c r="F253" s="29" t="s">
        <v>125</v>
      </c>
      <c r="G253" s="24" t="s">
        <v>36</v>
      </c>
      <c r="H253" s="27">
        <v>25</v>
      </c>
      <c r="I253" s="27">
        <v>25</v>
      </c>
      <c r="J253" s="27"/>
      <c r="K253" s="27" t="s">
        <v>37</v>
      </c>
      <c r="L253" s="26" t="s">
        <v>1111</v>
      </c>
      <c r="M253" s="26"/>
      <c r="N253" s="72"/>
      <c r="O253" s="72"/>
      <c r="P253" s="72"/>
      <c r="Q253" s="72"/>
      <c r="R253" s="72"/>
      <c r="S253" s="72"/>
      <c r="T253" s="60"/>
      <c r="U253" s="24"/>
      <c r="V253" s="24"/>
      <c r="W253" s="86"/>
      <c r="X253" s="10"/>
    </row>
    <row r="254" s="5" customFormat="1" spans="1:24">
      <c r="A254" s="24">
        <f>SUBTOTAL(103,$B$8:B254)+0</f>
        <v>247</v>
      </c>
      <c r="B254" s="24" t="s">
        <v>1035</v>
      </c>
      <c r="C254" s="24" t="s">
        <v>1109</v>
      </c>
      <c r="D254" s="43" t="s">
        <v>1112</v>
      </c>
      <c r="E254" s="29" t="s">
        <v>53</v>
      </c>
      <c r="F254" s="29" t="s">
        <v>125</v>
      </c>
      <c r="G254" s="24" t="s">
        <v>36</v>
      </c>
      <c r="H254" s="27">
        <v>35</v>
      </c>
      <c r="I254" s="27">
        <v>35</v>
      </c>
      <c r="J254" s="27"/>
      <c r="K254" s="27" t="s">
        <v>37</v>
      </c>
      <c r="L254" s="26" t="s">
        <v>1113</v>
      </c>
      <c r="M254" s="26"/>
      <c r="N254" s="72"/>
      <c r="O254" s="72"/>
      <c r="P254" s="72"/>
      <c r="Q254" s="72"/>
      <c r="R254" s="72"/>
      <c r="S254" s="72"/>
      <c r="T254" s="60"/>
      <c r="U254" s="24"/>
      <c r="V254" s="24"/>
      <c r="W254" s="86"/>
      <c r="X254" s="10"/>
    </row>
    <row r="255" s="5" customFormat="1" ht="42.75" spans="1:24">
      <c r="A255" s="24">
        <f>SUBTOTAL(103,$B$8:B255)+0</f>
        <v>248</v>
      </c>
      <c r="B255" s="24" t="s">
        <v>1035</v>
      </c>
      <c r="C255" s="24" t="s">
        <v>1077</v>
      </c>
      <c r="D255" s="43" t="s">
        <v>1114</v>
      </c>
      <c r="E255" s="29" t="s">
        <v>34</v>
      </c>
      <c r="F255" s="29" t="s">
        <v>226</v>
      </c>
      <c r="G255" s="24" t="s">
        <v>36</v>
      </c>
      <c r="H255" s="27">
        <v>29.4422</v>
      </c>
      <c r="I255" s="27">
        <v>29.4422</v>
      </c>
      <c r="J255" s="27"/>
      <c r="K255" s="27" t="s">
        <v>37</v>
      </c>
      <c r="L255" s="26" t="s">
        <v>1115</v>
      </c>
      <c r="M255" s="26"/>
      <c r="N255" s="72"/>
      <c r="O255" s="72"/>
      <c r="P255" s="72"/>
      <c r="Q255" s="72"/>
      <c r="R255" s="72"/>
      <c r="S255" s="72"/>
      <c r="T255" s="60"/>
      <c r="U255" s="24"/>
      <c r="V255" s="24"/>
      <c r="W255" s="86"/>
      <c r="X255" s="10"/>
    </row>
    <row r="256" s="5" customFormat="1" ht="57" spans="1:24">
      <c r="A256" s="24">
        <f>SUBTOTAL(103,$B$8:B256)+0</f>
        <v>249</v>
      </c>
      <c r="B256" s="24" t="s">
        <v>1035</v>
      </c>
      <c r="C256" s="24" t="s">
        <v>1036</v>
      </c>
      <c r="D256" s="43" t="s">
        <v>1116</v>
      </c>
      <c r="E256" s="29" t="s">
        <v>34</v>
      </c>
      <c r="F256" s="29" t="s">
        <v>226</v>
      </c>
      <c r="G256" s="24" t="s">
        <v>36</v>
      </c>
      <c r="H256" s="27">
        <v>72.6711</v>
      </c>
      <c r="I256" s="27">
        <v>72.6711</v>
      </c>
      <c r="J256" s="27"/>
      <c r="K256" s="27" t="s">
        <v>37</v>
      </c>
      <c r="L256" s="26" t="s">
        <v>1117</v>
      </c>
      <c r="M256" s="26"/>
      <c r="N256" s="72"/>
      <c r="O256" s="72"/>
      <c r="P256" s="72"/>
      <c r="Q256" s="72"/>
      <c r="R256" s="72"/>
      <c r="S256" s="72"/>
      <c r="T256" s="60"/>
      <c r="U256" s="24"/>
      <c r="V256" s="24"/>
      <c r="W256" s="86"/>
      <c r="X256" s="10"/>
    </row>
    <row r="257" s="5" customFormat="1" ht="42.75" spans="1:24">
      <c r="A257" s="24">
        <f>SUBTOTAL(103,$B$8:B257)+0</f>
        <v>250</v>
      </c>
      <c r="B257" s="24" t="s">
        <v>1035</v>
      </c>
      <c r="C257" s="24" t="s">
        <v>1087</v>
      </c>
      <c r="D257" s="43" t="s">
        <v>1118</v>
      </c>
      <c r="E257" s="29" t="s">
        <v>34</v>
      </c>
      <c r="F257" s="29" t="s">
        <v>226</v>
      </c>
      <c r="G257" s="24" t="s">
        <v>36</v>
      </c>
      <c r="H257" s="27">
        <v>60</v>
      </c>
      <c r="I257" s="27">
        <v>60</v>
      </c>
      <c r="J257" s="27"/>
      <c r="K257" s="27" t="s">
        <v>37</v>
      </c>
      <c r="L257" s="26" t="e">
        <v>#N/A</v>
      </c>
      <c r="M257" s="26"/>
      <c r="N257" s="72"/>
      <c r="O257" s="72"/>
      <c r="P257" s="72"/>
      <c r="Q257" s="72"/>
      <c r="R257" s="72"/>
      <c r="S257" s="72"/>
      <c r="T257" s="60"/>
      <c r="U257" s="24"/>
      <c r="V257" s="24"/>
      <c r="W257" s="86"/>
      <c r="X257" s="10"/>
    </row>
    <row r="258" s="5" customFormat="1" ht="42.75" spans="1:24">
      <c r="A258" s="24">
        <f>SUBTOTAL(103,$B$8:B258)+0</f>
        <v>251</v>
      </c>
      <c r="B258" s="24" t="s">
        <v>1035</v>
      </c>
      <c r="C258" s="24" t="s">
        <v>1092</v>
      </c>
      <c r="D258" s="43" t="s">
        <v>1119</v>
      </c>
      <c r="E258" s="29" t="s">
        <v>34</v>
      </c>
      <c r="F258" s="29" t="s">
        <v>226</v>
      </c>
      <c r="G258" s="24" t="s">
        <v>36</v>
      </c>
      <c r="H258" s="27">
        <v>30</v>
      </c>
      <c r="I258" s="27">
        <v>30</v>
      </c>
      <c r="J258" s="27"/>
      <c r="K258" s="27" t="s">
        <v>37</v>
      </c>
      <c r="L258" s="26" t="s">
        <v>1120</v>
      </c>
      <c r="M258" s="26"/>
      <c r="N258" s="72"/>
      <c r="O258" s="72"/>
      <c r="P258" s="72"/>
      <c r="Q258" s="72"/>
      <c r="R258" s="72"/>
      <c r="S258" s="72"/>
      <c r="T258" s="60"/>
      <c r="U258" s="24"/>
      <c r="V258" s="24"/>
      <c r="W258" s="86"/>
      <c r="X258" s="10"/>
    </row>
    <row r="259" s="5" customFormat="1" ht="42.75" spans="1:24">
      <c r="A259" s="24">
        <f>SUBTOTAL(103,$B$8:B259)+0</f>
        <v>252</v>
      </c>
      <c r="B259" s="24" t="s">
        <v>1035</v>
      </c>
      <c r="C259" s="24" t="s">
        <v>1065</v>
      </c>
      <c r="D259" s="43" t="s">
        <v>1121</v>
      </c>
      <c r="E259" s="29" t="s">
        <v>34</v>
      </c>
      <c r="F259" s="29" t="s">
        <v>226</v>
      </c>
      <c r="G259" s="24" t="s">
        <v>36</v>
      </c>
      <c r="H259" s="27">
        <v>5</v>
      </c>
      <c r="I259" s="27">
        <v>5</v>
      </c>
      <c r="J259" s="27"/>
      <c r="K259" s="27" t="s">
        <v>37</v>
      </c>
      <c r="L259" s="26" t="s">
        <v>1122</v>
      </c>
      <c r="M259" s="26"/>
      <c r="N259" s="72"/>
      <c r="O259" s="72"/>
      <c r="P259" s="72"/>
      <c r="Q259" s="72"/>
      <c r="R259" s="72"/>
      <c r="S259" s="72"/>
      <c r="T259" s="60"/>
      <c r="U259" s="24"/>
      <c r="V259" s="24"/>
      <c r="W259" s="86"/>
      <c r="X259" s="10"/>
    </row>
    <row r="260" s="5" customFormat="1" ht="42.75" spans="1:24">
      <c r="A260" s="24">
        <f>SUBTOTAL(103,$B$8:B260)+0</f>
        <v>253</v>
      </c>
      <c r="B260" s="24" t="s">
        <v>1035</v>
      </c>
      <c r="C260" s="24" t="s">
        <v>1036</v>
      </c>
      <c r="D260" s="43" t="s">
        <v>1123</v>
      </c>
      <c r="E260" s="29" t="s">
        <v>34</v>
      </c>
      <c r="F260" s="29" t="s">
        <v>226</v>
      </c>
      <c r="G260" s="24" t="s">
        <v>36</v>
      </c>
      <c r="H260" s="27">
        <v>59.2</v>
      </c>
      <c r="I260" s="27">
        <v>59.2</v>
      </c>
      <c r="J260" s="27"/>
      <c r="K260" s="27" t="s">
        <v>37</v>
      </c>
      <c r="L260" s="26" t="s">
        <v>1124</v>
      </c>
      <c r="M260" s="26"/>
      <c r="N260" s="72"/>
      <c r="O260" s="72"/>
      <c r="P260" s="72"/>
      <c r="Q260" s="72"/>
      <c r="R260" s="72"/>
      <c r="S260" s="72"/>
      <c r="T260" s="60"/>
      <c r="U260" s="24"/>
      <c r="V260" s="24"/>
      <c r="W260" s="86"/>
      <c r="X260" s="10"/>
    </row>
    <row r="261" s="5" customFormat="1" ht="42.75" spans="1:24">
      <c r="A261" s="24">
        <f>SUBTOTAL(103,$B$8:B261)+0</f>
        <v>254</v>
      </c>
      <c r="B261" s="24" t="s">
        <v>1035</v>
      </c>
      <c r="C261" s="24" t="s">
        <v>1097</v>
      </c>
      <c r="D261" s="43" t="s">
        <v>1125</v>
      </c>
      <c r="E261" s="29" t="s">
        <v>34</v>
      </c>
      <c r="F261" s="29" t="s">
        <v>226</v>
      </c>
      <c r="G261" s="24" t="s">
        <v>36</v>
      </c>
      <c r="H261" s="27">
        <v>59.2</v>
      </c>
      <c r="I261" s="27">
        <v>59.2</v>
      </c>
      <c r="J261" s="27"/>
      <c r="K261" s="27" t="s">
        <v>37</v>
      </c>
      <c r="L261" s="26" t="s">
        <v>1126</v>
      </c>
      <c r="M261" s="26"/>
      <c r="N261" s="72"/>
      <c r="O261" s="72"/>
      <c r="P261" s="72"/>
      <c r="Q261" s="72"/>
      <c r="R261" s="72"/>
      <c r="S261" s="72"/>
      <c r="T261" s="60"/>
      <c r="U261" s="24"/>
      <c r="V261" s="24"/>
      <c r="W261" s="86"/>
      <c r="X261" s="10"/>
    </row>
    <row r="262" s="5" customFormat="1" ht="42.75" spans="1:24">
      <c r="A262" s="24">
        <f>SUBTOTAL(103,$B$8:B262)+0</f>
        <v>255</v>
      </c>
      <c r="B262" s="24" t="s">
        <v>1035</v>
      </c>
      <c r="C262" s="24" t="s">
        <v>1109</v>
      </c>
      <c r="D262" s="43" t="s">
        <v>1127</v>
      </c>
      <c r="E262" s="29" t="s">
        <v>34</v>
      </c>
      <c r="F262" s="29" t="s">
        <v>237</v>
      </c>
      <c r="G262" s="24" t="s">
        <v>36</v>
      </c>
      <c r="H262" s="27">
        <v>80</v>
      </c>
      <c r="I262" s="27">
        <v>80</v>
      </c>
      <c r="J262" s="27"/>
      <c r="K262" s="27" t="s">
        <v>37</v>
      </c>
      <c r="L262" s="26" t="s">
        <v>1106</v>
      </c>
      <c r="M262" s="26"/>
      <c r="N262" s="72"/>
      <c r="O262" s="72"/>
      <c r="P262" s="72"/>
      <c r="Q262" s="72"/>
      <c r="R262" s="72"/>
      <c r="S262" s="72"/>
      <c r="T262" s="60"/>
      <c r="U262" s="24"/>
      <c r="V262" s="24"/>
      <c r="W262" s="86"/>
      <c r="X262" s="10"/>
    </row>
    <row r="263" s="5" customFormat="1" ht="42.75" spans="1:24">
      <c r="A263" s="24">
        <f>SUBTOTAL(103,$B$8:B263)+0</f>
        <v>256</v>
      </c>
      <c r="B263" s="24" t="s">
        <v>1035</v>
      </c>
      <c r="C263" s="24" t="s">
        <v>1046</v>
      </c>
      <c r="D263" s="43" t="s">
        <v>1128</v>
      </c>
      <c r="E263" s="29" t="s">
        <v>34</v>
      </c>
      <c r="F263" s="29" t="s">
        <v>237</v>
      </c>
      <c r="G263" s="24" t="s">
        <v>36</v>
      </c>
      <c r="H263" s="27">
        <v>80</v>
      </c>
      <c r="I263" s="27">
        <v>80</v>
      </c>
      <c r="J263" s="27"/>
      <c r="K263" s="27" t="s">
        <v>37</v>
      </c>
      <c r="L263" s="26" t="s">
        <v>1106</v>
      </c>
      <c r="M263" s="26"/>
      <c r="N263" s="72"/>
      <c r="O263" s="72"/>
      <c r="P263" s="72"/>
      <c r="Q263" s="72"/>
      <c r="R263" s="72"/>
      <c r="S263" s="72"/>
      <c r="T263" s="60"/>
      <c r="U263" s="24"/>
      <c r="V263" s="24"/>
      <c r="W263" s="86"/>
      <c r="X263" s="10"/>
    </row>
    <row r="264" s="5" customFormat="1" ht="71.25" spans="1:24">
      <c r="A264" s="24">
        <f>SUBTOTAL(103,$B$8:B264)+0</f>
        <v>257</v>
      </c>
      <c r="B264" s="24" t="s">
        <v>1129</v>
      </c>
      <c r="C264" s="24" t="s">
        <v>1130</v>
      </c>
      <c r="D264" s="33" t="s">
        <v>1131</v>
      </c>
      <c r="E264" s="37" t="s">
        <v>53</v>
      </c>
      <c r="F264" s="29" t="s">
        <v>54</v>
      </c>
      <c r="G264" s="24" t="s">
        <v>36</v>
      </c>
      <c r="H264" s="32">
        <v>240</v>
      </c>
      <c r="I264" s="32">
        <v>240</v>
      </c>
      <c r="J264" s="32"/>
      <c r="K264" s="64" t="s">
        <v>37</v>
      </c>
      <c r="L264" s="26" t="s">
        <v>1132</v>
      </c>
      <c r="M264" s="26"/>
      <c r="N264" s="29">
        <v>1</v>
      </c>
      <c r="O264" s="62">
        <v>415</v>
      </c>
      <c r="P264" s="62">
        <v>2145</v>
      </c>
      <c r="Q264" s="62">
        <v>276</v>
      </c>
      <c r="R264" s="62">
        <v>1422</v>
      </c>
      <c r="S264" s="62"/>
      <c r="T264" s="62"/>
      <c r="U264" s="24" t="s">
        <v>1133</v>
      </c>
      <c r="V264" s="24" t="s">
        <v>635</v>
      </c>
      <c r="W264" s="24" t="s">
        <v>1134</v>
      </c>
      <c r="X264" s="24"/>
    </row>
    <row r="265" s="5" customFormat="1" ht="57" spans="1:24">
      <c r="A265" s="24">
        <f>SUBTOTAL(103,$B$8:B265)+0</f>
        <v>258</v>
      </c>
      <c r="B265" s="24" t="s">
        <v>1129</v>
      </c>
      <c r="C265" s="24" t="s">
        <v>1130</v>
      </c>
      <c r="D265" s="34" t="s">
        <v>1135</v>
      </c>
      <c r="E265" s="29" t="s">
        <v>34</v>
      </c>
      <c r="F265" s="29" t="s">
        <v>226</v>
      </c>
      <c r="G265" s="24" t="s">
        <v>36</v>
      </c>
      <c r="H265" s="32">
        <v>488</v>
      </c>
      <c r="I265" s="32">
        <v>488</v>
      </c>
      <c r="J265" s="32"/>
      <c r="K265" s="32" t="s">
        <v>37</v>
      </c>
      <c r="L265" s="26" t="s">
        <v>1136</v>
      </c>
      <c r="M265" s="26"/>
      <c r="N265" s="29">
        <v>1</v>
      </c>
      <c r="O265" s="62">
        <v>415</v>
      </c>
      <c r="P265" s="62">
        <v>2145</v>
      </c>
      <c r="Q265" s="62">
        <v>276</v>
      </c>
      <c r="R265" s="62">
        <v>1422</v>
      </c>
      <c r="S265" s="62"/>
      <c r="T265" s="62"/>
      <c r="U265" s="24" t="s">
        <v>1133</v>
      </c>
      <c r="V265" s="24" t="s">
        <v>1137</v>
      </c>
      <c r="W265" s="24" t="s">
        <v>1138</v>
      </c>
      <c r="X265" s="24"/>
    </row>
    <row r="266" s="5" customFormat="1" ht="42.75" spans="1:24">
      <c r="A266" s="24">
        <f>SUBTOTAL(103,$B$8:B266)+0</f>
        <v>259</v>
      </c>
      <c r="B266" s="24" t="s">
        <v>1129</v>
      </c>
      <c r="C266" s="24" t="s">
        <v>1139</v>
      </c>
      <c r="D266" s="34" t="s">
        <v>1140</v>
      </c>
      <c r="E266" s="29" t="s">
        <v>34</v>
      </c>
      <c r="F266" s="29" t="s">
        <v>226</v>
      </c>
      <c r="G266" s="24" t="s">
        <v>36</v>
      </c>
      <c r="H266" s="32">
        <v>20</v>
      </c>
      <c r="I266" s="32">
        <v>20</v>
      </c>
      <c r="J266" s="32"/>
      <c r="K266" s="32" t="s">
        <v>37</v>
      </c>
      <c r="L266" s="26" t="s">
        <v>1141</v>
      </c>
      <c r="M266" s="26">
        <v>1</v>
      </c>
      <c r="N266" s="62"/>
      <c r="O266" s="62">
        <v>1045</v>
      </c>
      <c r="P266" s="62">
        <v>3876</v>
      </c>
      <c r="Q266" s="62">
        <v>144</v>
      </c>
      <c r="R266" s="62">
        <v>595</v>
      </c>
      <c r="S266" s="62"/>
      <c r="T266" s="62"/>
      <c r="U266" s="24" t="s">
        <v>1142</v>
      </c>
      <c r="V266" s="24" t="s">
        <v>1143</v>
      </c>
      <c r="W266" s="24" t="s">
        <v>1144</v>
      </c>
      <c r="X266" s="24"/>
    </row>
    <row r="267" s="5" customFormat="1" ht="42.75" spans="1:24">
      <c r="A267" s="24">
        <f>SUBTOTAL(103,$B$8:B267)+0</f>
        <v>260</v>
      </c>
      <c r="B267" s="24" t="s">
        <v>1129</v>
      </c>
      <c r="C267" s="24" t="s">
        <v>1145</v>
      </c>
      <c r="D267" s="35" t="s">
        <v>1146</v>
      </c>
      <c r="E267" s="29" t="s">
        <v>34</v>
      </c>
      <c r="F267" s="29" t="s">
        <v>226</v>
      </c>
      <c r="G267" s="24" t="s">
        <v>36</v>
      </c>
      <c r="H267" s="32">
        <v>60</v>
      </c>
      <c r="I267" s="32">
        <v>60</v>
      </c>
      <c r="J267" s="32"/>
      <c r="K267" s="32" t="s">
        <v>37</v>
      </c>
      <c r="L267" s="29" t="s">
        <v>1147</v>
      </c>
      <c r="M267" s="29">
        <v>1</v>
      </c>
      <c r="N267" s="29"/>
      <c r="O267" s="62">
        <v>218</v>
      </c>
      <c r="P267" s="62">
        <v>716</v>
      </c>
      <c r="Q267" s="62">
        <v>23</v>
      </c>
      <c r="R267" s="62">
        <v>99</v>
      </c>
      <c r="S267" s="29"/>
      <c r="T267" s="29"/>
      <c r="U267" s="24" t="s">
        <v>1148</v>
      </c>
      <c r="V267" s="29" t="s">
        <v>1149</v>
      </c>
      <c r="W267" s="24" t="s">
        <v>1150</v>
      </c>
      <c r="X267" s="24"/>
    </row>
    <row r="268" s="5" customFormat="1" ht="57" spans="1:24">
      <c r="A268" s="24">
        <f>SUBTOTAL(103,$B$8:B268)+0</f>
        <v>261</v>
      </c>
      <c r="B268" s="24" t="s">
        <v>1129</v>
      </c>
      <c r="C268" s="24" t="s">
        <v>1151</v>
      </c>
      <c r="D268" s="28" t="s">
        <v>1152</v>
      </c>
      <c r="E268" s="29" t="s">
        <v>34</v>
      </c>
      <c r="F268" s="29" t="s">
        <v>226</v>
      </c>
      <c r="G268" s="24" t="s">
        <v>84</v>
      </c>
      <c r="H268" s="32">
        <v>150</v>
      </c>
      <c r="I268" s="32">
        <v>150</v>
      </c>
      <c r="J268" s="32"/>
      <c r="K268" s="32" t="s">
        <v>37</v>
      </c>
      <c r="L268" s="26" t="s">
        <v>1153</v>
      </c>
      <c r="M268" s="26"/>
      <c r="N268" s="62">
        <v>1</v>
      </c>
      <c r="O268" s="62">
        <v>433</v>
      </c>
      <c r="P268" s="62">
        <v>1838</v>
      </c>
      <c r="Q268" s="62">
        <v>226</v>
      </c>
      <c r="R268" s="62">
        <v>1016</v>
      </c>
      <c r="S268" s="62"/>
      <c r="T268" s="62"/>
      <c r="U268" s="24" t="s">
        <v>1154</v>
      </c>
      <c r="V268" s="24" t="s">
        <v>564</v>
      </c>
      <c r="W268" s="24" t="s">
        <v>1155</v>
      </c>
      <c r="X268" s="24"/>
    </row>
    <row r="269" s="5" customFormat="1" ht="71.25" spans="1:24">
      <c r="A269" s="24">
        <f>SUBTOTAL(103,$B$8:B269)+0</f>
        <v>262</v>
      </c>
      <c r="B269" s="24" t="s">
        <v>1129</v>
      </c>
      <c r="C269" s="24" t="s">
        <v>1156</v>
      </c>
      <c r="D269" s="28" t="s">
        <v>1157</v>
      </c>
      <c r="E269" s="37" t="s">
        <v>53</v>
      </c>
      <c r="F269" s="29" t="s">
        <v>54</v>
      </c>
      <c r="G269" s="24" t="s">
        <v>36</v>
      </c>
      <c r="H269" s="32">
        <v>180</v>
      </c>
      <c r="I269" s="32">
        <v>180</v>
      </c>
      <c r="J269" s="32"/>
      <c r="K269" s="32" t="s">
        <v>37</v>
      </c>
      <c r="L269" s="24" t="s">
        <v>1158</v>
      </c>
      <c r="M269" s="24"/>
      <c r="N269" s="24">
        <v>1</v>
      </c>
      <c r="O269" s="24">
        <v>170</v>
      </c>
      <c r="P269" s="24">
        <v>1010</v>
      </c>
      <c r="Q269" s="24">
        <v>65</v>
      </c>
      <c r="R269" s="24">
        <v>413</v>
      </c>
      <c r="S269" s="24"/>
      <c r="T269" s="24"/>
      <c r="U269" s="24" t="s">
        <v>1159</v>
      </c>
      <c r="V269" s="24" t="s">
        <v>1160</v>
      </c>
      <c r="W269" s="24" t="s">
        <v>1161</v>
      </c>
      <c r="X269" s="10"/>
    </row>
    <row r="270" s="5" customFormat="1" ht="28.5" spans="1:24">
      <c r="A270" s="24">
        <f>SUBTOTAL(103,$B$8:B270)+0</f>
        <v>263</v>
      </c>
      <c r="B270" s="24" t="s">
        <v>1129</v>
      </c>
      <c r="C270" s="24" t="s">
        <v>1162</v>
      </c>
      <c r="D270" s="34" t="s">
        <v>1163</v>
      </c>
      <c r="E270" s="37" t="s">
        <v>53</v>
      </c>
      <c r="F270" s="29" t="s">
        <v>54</v>
      </c>
      <c r="G270" s="24" t="s">
        <v>36</v>
      </c>
      <c r="H270" s="32">
        <v>240</v>
      </c>
      <c r="I270" s="32">
        <v>240</v>
      </c>
      <c r="J270" s="32"/>
      <c r="K270" s="64" t="s">
        <v>37</v>
      </c>
      <c r="L270" s="26" t="s">
        <v>1164</v>
      </c>
      <c r="M270" s="26">
        <v>1</v>
      </c>
      <c r="N270" s="24"/>
      <c r="O270" s="24">
        <v>652</v>
      </c>
      <c r="P270" s="24">
        <v>2556</v>
      </c>
      <c r="Q270" s="24">
        <v>303</v>
      </c>
      <c r="R270" s="24">
        <v>962</v>
      </c>
      <c r="S270" s="24"/>
      <c r="T270" s="24"/>
      <c r="U270" s="24" t="s">
        <v>1165</v>
      </c>
      <c r="V270" s="24" t="s">
        <v>1166</v>
      </c>
      <c r="W270" s="24" t="s">
        <v>1167</v>
      </c>
      <c r="X270" s="24"/>
    </row>
    <row r="271" s="5" customFormat="1" ht="85.5" spans="1:24">
      <c r="A271" s="24">
        <f>SUBTOTAL(103,$B$8:B271)+0</f>
        <v>264</v>
      </c>
      <c r="B271" s="24" t="s">
        <v>1129</v>
      </c>
      <c r="C271" s="24" t="s">
        <v>1168</v>
      </c>
      <c r="D271" s="33" t="s">
        <v>1169</v>
      </c>
      <c r="E271" s="29" t="s">
        <v>34</v>
      </c>
      <c r="F271" s="29" t="s">
        <v>226</v>
      </c>
      <c r="G271" s="24" t="s">
        <v>36</v>
      </c>
      <c r="H271" s="32">
        <v>260</v>
      </c>
      <c r="I271" s="32">
        <v>260</v>
      </c>
      <c r="J271" s="32"/>
      <c r="K271" s="64" t="s">
        <v>37</v>
      </c>
      <c r="L271" s="26" t="s">
        <v>1170</v>
      </c>
      <c r="M271" s="26"/>
      <c r="N271" s="62">
        <v>1</v>
      </c>
      <c r="O271" s="62">
        <v>380</v>
      </c>
      <c r="P271" s="62">
        <v>1800</v>
      </c>
      <c r="Q271" s="62"/>
      <c r="R271" s="62"/>
      <c r="S271" s="62"/>
      <c r="T271" s="62"/>
      <c r="U271" s="24" t="s">
        <v>1171</v>
      </c>
      <c r="V271" s="24" t="s">
        <v>956</v>
      </c>
      <c r="W271" s="24" t="s">
        <v>1172</v>
      </c>
      <c r="X271" s="24"/>
    </row>
    <row r="272" s="5" customFormat="1" ht="71.25" spans="1:24">
      <c r="A272" s="24">
        <f>SUBTOTAL(103,$B$8:B272)+0</f>
        <v>265</v>
      </c>
      <c r="B272" s="24" t="s">
        <v>1129</v>
      </c>
      <c r="C272" s="24" t="s">
        <v>1173</v>
      </c>
      <c r="D272" s="34" t="s">
        <v>1174</v>
      </c>
      <c r="E272" s="29" t="s">
        <v>34</v>
      </c>
      <c r="F272" s="29" t="s">
        <v>226</v>
      </c>
      <c r="G272" s="24" t="s">
        <v>209</v>
      </c>
      <c r="H272" s="150">
        <v>200</v>
      </c>
      <c r="I272" s="150">
        <v>200</v>
      </c>
      <c r="J272" s="150"/>
      <c r="K272" s="150" t="s">
        <v>37</v>
      </c>
      <c r="L272" s="26" t="s">
        <v>1175</v>
      </c>
      <c r="M272" s="26"/>
      <c r="N272" s="62">
        <v>1</v>
      </c>
      <c r="O272" s="62">
        <v>483</v>
      </c>
      <c r="P272" s="62">
        <v>2585</v>
      </c>
      <c r="Q272" s="62">
        <v>312</v>
      </c>
      <c r="R272" s="62">
        <v>1780</v>
      </c>
      <c r="S272" s="62"/>
      <c r="T272" s="62"/>
      <c r="U272" s="24" t="s">
        <v>1176</v>
      </c>
      <c r="V272" s="24" t="s">
        <v>1177</v>
      </c>
      <c r="W272" s="24" t="s">
        <v>1178</v>
      </c>
      <c r="X272" s="24"/>
    </row>
    <row r="273" s="5" customFormat="1" ht="42.75" spans="1:24">
      <c r="A273" s="24">
        <f>SUBTOTAL(103,$B$8:B273)+0</f>
        <v>266</v>
      </c>
      <c r="B273" s="24" t="s">
        <v>1129</v>
      </c>
      <c r="C273" s="24" t="s">
        <v>1179</v>
      </c>
      <c r="D273" s="28" t="s">
        <v>1180</v>
      </c>
      <c r="E273" s="29" t="s">
        <v>34</v>
      </c>
      <c r="F273" s="29" t="s">
        <v>702</v>
      </c>
      <c r="G273" s="24" t="s">
        <v>36</v>
      </c>
      <c r="H273" s="32">
        <v>70</v>
      </c>
      <c r="I273" s="32">
        <v>70</v>
      </c>
      <c r="J273" s="27"/>
      <c r="K273" s="61" t="s">
        <v>37</v>
      </c>
      <c r="L273" s="24" t="s">
        <v>1181</v>
      </c>
      <c r="M273" s="30"/>
      <c r="N273" s="62">
        <v>1</v>
      </c>
      <c r="O273" s="62">
        <v>317</v>
      </c>
      <c r="P273" s="62">
        <v>2119</v>
      </c>
      <c r="Q273" s="62">
        <v>121</v>
      </c>
      <c r="R273" s="62">
        <v>855</v>
      </c>
      <c r="S273" s="62"/>
      <c r="T273" s="62"/>
      <c r="U273" s="24" t="s">
        <v>1182</v>
      </c>
      <c r="V273" s="24" t="s">
        <v>1183</v>
      </c>
      <c r="W273" s="24" t="s">
        <v>1184</v>
      </c>
      <c r="X273" s="10"/>
    </row>
    <row r="274" s="5" customFormat="1" ht="42.75" spans="1:24">
      <c r="A274" s="24">
        <f>SUBTOTAL(103,$B$8:B274)+0</f>
        <v>267</v>
      </c>
      <c r="B274" s="24" t="s">
        <v>1129</v>
      </c>
      <c r="C274" s="24" t="s">
        <v>1185</v>
      </c>
      <c r="D274" s="34" t="s">
        <v>1186</v>
      </c>
      <c r="E274" s="29" t="s">
        <v>34</v>
      </c>
      <c r="F274" s="29" t="s">
        <v>237</v>
      </c>
      <c r="G274" s="24" t="s">
        <v>209</v>
      </c>
      <c r="H274" s="32">
        <v>30</v>
      </c>
      <c r="I274" s="32">
        <v>30</v>
      </c>
      <c r="J274" s="32"/>
      <c r="K274" s="32" t="s">
        <v>37</v>
      </c>
      <c r="L274" s="26" t="s">
        <v>1187</v>
      </c>
      <c r="M274" s="26"/>
      <c r="N274" s="62">
        <v>1</v>
      </c>
      <c r="O274" s="62">
        <v>400</v>
      </c>
      <c r="P274" s="62">
        <v>2000</v>
      </c>
      <c r="Q274" s="62">
        <v>134</v>
      </c>
      <c r="R274" s="62">
        <v>764</v>
      </c>
      <c r="S274" s="62">
        <v>0</v>
      </c>
      <c r="T274" s="62">
        <v>0</v>
      </c>
      <c r="U274" s="24" t="s">
        <v>1188</v>
      </c>
      <c r="V274" s="24" t="s">
        <v>1189</v>
      </c>
      <c r="W274" s="24" t="s">
        <v>1190</v>
      </c>
      <c r="X274" s="24"/>
    </row>
    <row r="275" s="5" customFormat="1" ht="57" spans="1:24">
      <c r="A275" s="24">
        <f>SUBTOTAL(103,$B$8:B275)+0</f>
        <v>268</v>
      </c>
      <c r="B275" s="24" t="s">
        <v>1129</v>
      </c>
      <c r="C275" s="24" t="s">
        <v>1191</v>
      </c>
      <c r="D275" s="28" t="s">
        <v>1192</v>
      </c>
      <c r="E275" s="29" t="s">
        <v>34</v>
      </c>
      <c r="F275" s="29" t="s">
        <v>237</v>
      </c>
      <c r="G275" s="24" t="s">
        <v>36</v>
      </c>
      <c r="H275" s="32">
        <v>20</v>
      </c>
      <c r="I275" s="32">
        <v>20</v>
      </c>
      <c r="J275" s="32"/>
      <c r="K275" s="64" t="s">
        <v>37</v>
      </c>
      <c r="L275" s="24" t="s">
        <v>1193</v>
      </c>
      <c r="M275" s="24"/>
      <c r="N275" s="24">
        <v>1</v>
      </c>
      <c r="O275" s="24">
        <v>428</v>
      </c>
      <c r="P275" s="24">
        <v>2186</v>
      </c>
      <c r="Q275" s="24">
        <v>275</v>
      </c>
      <c r="R275" s="24">
        <v>1422</v>
      </c>
      <c r="S275" s="24"/>
      <c r="T275" s="24"/>
      <c r="U275" s="24" t="s">
        <v>1194</v>
      </c>
      <c r="V275" s="24" t="s">
        <v>1195</v>
      </c>
      <c r="W275" s="24" t="s">
        <v>1196</v>
      </c>
      <c r="X275" s="24"/>
    </row>
    <row r="276" s="5" customFormat="1" ht="42.75" spans="1:24">
      <c r="A276" s="24">
        <f>SUBTOTAL(103,$B$8:B276)+0</f>
        <v>269</v>
      </c>
      <c r="B276" s="24" t="s">
        <v>1129</v>
      </c>
      <c r="C276" s="24" t="s">
        <v>1179</v>
      </c>
      <c r="D276" s="33" t="s">
        <v>1197</v>
      </c>
      <c r="E276" s="29" t="s">
        <v>34</v>
      </c>
      <c r="F276" s="29" t="s">
        <v>237</v>
      </c>
      <c r="G276" s="24" t="s">
        <v>36</v>
      </c>
      <c r="H276" s="32">
        <v>100</v>
      </c>
      <c r="I276" s="32">
        <v>100</v>
      </c>
      <c r="J276" s="32"/>
      <c r="K276" s="64" t="s">
        <v>37</v>
      </c>
      <c r="L276" s="26" t="s">
        <v>1198</v>
      </c>
      <c r="M276" s="26">
        <v>0</v>
      </c>
      <c r="N276" s="29">
        <v>1</v>
      </c>
      <c r="O276" s="62">
        <v>317</v>
      </c>
      <c r="P276" s="62">
        <v>2119</v>
      </c>
      <c r="Q276" s="62">
        <v>110</v>
      </c>
      <c r="R276" s="62">
        <v>837</v>
      </c>
      <c r="S276" s="62">
        <v>0</v>
      </c>
      <c r="T276" s="62">
        <v>0</v>
      </c>
      <c r="U276" s="24" t="s">
        <v>1199</v>
      </c>
      <c r="V276" s="24" t="s">
        <v>1200</v>
      </c>
      <c r="W276" s="24" t="s">
        <v>1201</v>
      </c>
      <c r="X276" s="105"/>
    </row>
    <row r="277" s="5" customFormat="1" ht="85.5" spans="1:24">
      <c r="A277" s="24">
        <f>SUBTOTAL(103,$B$8:B277)+0</f>
        <v>270</v>
      </c>
      <c r="B277" s="24" t="s">
        <v>1129</v>
      </c>
      <c r="C277" s="24" t="s">
        <v>1156</v>
      </c>
      <c r="D277" s="28" t="s">
        <v>1202</v>
      </c>
      <c r="E277" s="29" t="s">
        <v>34</v>
      </c>
      <c r="F277" s="29" t="s">
        <v>226</v>
      </c>
      <c r="G277" s="24" t="s">
        <v>36</v>
      </c>
      <c r="H277" s="32">
        <v>100</v>
      </c>
      <c r="I277" s="32">
        <v>100</v>
      </c>
      <c r="J277" s="32"/>
      <c r="K277" s="32" t="s">
        <v>37</v>
      </c>
      <c r="L277" s="24" t="s">
        <v>1203</v>
      </c>
      <c r="M277" s="24"/>
      <c r="N277" s="24">
        <v>1</v>
      </c>
      <c r="O277" s="24">
        <v>460</v>
      </c>
      <c r="P277" s="24">
        <v>2487</v>
      </c>
      <c r="Q277" s="24">
        <v>167</v>
      </c>
      <c r="R277" s="24">
        <v>983</v>
      </c>
      <c r="S277" s="24"/>
      <c r="T277" s="24"/>
      <c r="U277" s="24" t="s">
        <v>1159</v>
      </c>
      <c r="V277" s="24" t="s">
        <v>1204</v>
      </c>
      <c r="W277" s="24" t="s">
        <v>1205</v>
      </c>
      <c r="X277" s="105"/>
    </row>
    <row r="278" s="5" customFormat="1" ht="42.75" spans="1:24">
      <c r="A278" s="24">
        <f>SUBTOTAL(103,$B$8:B278)+0</f>
        <v>271</v>
      </c>
      <c r="B278" s="24" t="s">
        <v>1129</v>
      </c>
      <c r="C278" s="24" t="s">
        <v>1206</v>
      </c>
      <c r="D278" s="33" t="s">
        <v>1207</v>
      </c>
      <c r="E278" s="29" t="s">
        <v>34</v>
      </c>
      <c r="F278" s="29" t="s">
        <v>237</v>
      </c>
      <c r="G278" s="24" t="s">
        <v>36</v>
      </c>
      <c r="H278" s="32">
        <v>100</v>
      </c>
      <c r="I278" s="32">
        <v>100</v>
      </c>
      <c r="J278" s="32"/>
      <c r="K278" s="64" t="s">
        <v>37</v>
      </c>
      <c r="L278" s="26" t="s">
        <v>1198</v>
      </c>
      <c r="M278" s="26"/>
      <c r="N278" s="29">
        <v>1</v>
      </c>
      <c r="O278" s="30"/>
      <c r="P278" s="30"/>
      <c r="Q278" s="30"/>
      <c r="R278" s="30"/>
      <c r="S278" s="62">
        <v>197</v>
      </c>
      <c r="T278" s="62">
        <v>974</v>
      </c>
      <c r="U278" s="24" t="s">
        <v>1208</v>
      </c>
      <c r="V278" s="24" t="s">
        <v>1209</v>
      </c>
      <c r="W278" s="24" t="s">
        <v>1210</v>
      </c>
      <c r="X278" s="105"/>
    </row>
    <row r="279" s="5" customFormat="1" ht="42.75" spans="1:24">
      <c r="A279" s="24">
        <f>SUBTOTAL(103,$B$8:B279)+0</f>
        <v>272</v>
      </c>
      <c r="B279" s="24" t="s">
        <v>1129</v>
      </c>
      <c r="C279" s="24" t="s">
        <v>1211</v>
      </c>
      <c r="D279" s="33" t="s">
        <v>1212</v>
      </c>
      <c r="E279" s="29" t="s">
        <v>34</v>
      </c>
      <c r="F279" s="29" t="s">
        <v>237</v>
      </c>
      <c r="G279" s="24" t="s">
        <v>36</v>
      </c>
      <c r="H279" s="32">
        <v>100</v>
      </c>
      <c r="I279" s="32">
        <v>100</v>
      </c>
      <c r="J279" s="32"/>
      <c r="K279" s="64" t="s">
        <v>37</v>
      </c>
      <c r="L279" s="26" t="s">
        <v>1198</v>
      </c>
      <c r="M279" s="26">
        <v>0</v>
      </c>
      <c r="N279" s="29">
        <v>1</v>
      </c>
      <c r="O279" s="30">
        <v>309</v>
      </c>
      <c r="P279" s="30">
        <v>1247</v>
      </c>
      <c r="Q279" s="30">
        <v>118</v>
      </c>
      <c r="R279" s="30">
        <v>502</v>
      </c>
      <c r="S279" s="62">
        <v>0</v>
      </c>
      <c r="T279" s="62">
        <v>0</v>
      </c>
      <c r="U279" s="24" t="s">
        <v>1213</v>
      </c>
      <c r="V279" s="24" t="s">
        <v>1214</v>
      </c>
      <c r="W279" s="24" t="s">
        <v>1201</v>
      </c>
      <c r="X279" s="24"/>
    </row>
    <row r="280" s="5" customFormat="1" ht="57" spans="1:24">
      <c r="A280" s="24">
        <f>SUBTOTAL(103,$B$8:B280)+0</f>
        <v>273</v>
      </c>
      <c r="B280" s="24" t="s">
        <v>1129</v>
      </c>
      <c r="C280" s="24" t="s">
        <v>1215</v>
      </c>
      <c r="D280" s="34" t="s">
        <v>1216</v>
      </c>
      <c r="E280" s="29" t="s">
        <v>34</v>
      </c>
      <c r="F280" s="29" t="s">
        <v>237</v>
      </c>
      <c r="G280" s="24" t="s">
        <v>36</v>
      </c>
      <c r="H280" s="32">
        <v>20</v>
      </c>
      <c r="I280" s="32">
        <v>20</v>
      </c>
      <c r="J280" s="32"/>
      <c r="K280" s="32" t="s">
        <v>37</v>
      </c>
      <c r="L280" s="26" t="s">
        <v>1217</v>
      </c>
      <c r="M280" s="26"/>
      <c r="N280" s="62">
        <v>1</v>
      </c>
      <c r="O280" s="62">
        <v>112</v>
      </c>
      <c r="P280" s="62">
        <v>583</v>
      </c>
      <c r="Q280" s="62">
        <v>68</v>
      </c>
      <c r="R280" s="62">
        <v>355</v>
      </c>
      <c r="S280" s="62"/>
      <c r="T280" s="62"/>
      <c r="U280" s="24" t="s">
        <v>1218</v>
      </c>
      <c r="V280" s="24" t="s">
        <v>1219</v>
      </c>
      <c r="W280" s="24" t="s">
        <v>1220</v>
      </c>
      <c r="X280" s="24"/>
    </row>
    <row r="281" s="5" customFormat="1" ht="42.75" spans="1:24">
      <c r="A281" s="24">
        <f>SUBTOTAL(103,$B$8:B281)+0</f>
        <v>274</v>
      </c>
      <c r="B281" s="24" t="s">
        <v>1129</v>
      </c>
      <c r="C281" s="24" t="s">
        <v>1145</v>
      </c>
      <c r="D281" s="33" t="s">
        <v>1221</v>
      </c>
      <c r="E281" s="29" t="s">
        <v>34</v>
      </c>
      <c r="F281" s="29" t="s">
        <v>226</v>
      </c>
      <c r="G281" s="24" t="s">
        <v>36</v>
      </c>
      <c r="H281" s="27">
        <v>40</v>
      </c>
      <c r="I281" s="27">
        <v>40</v>
      </c>
      <c r="J281" s="27"/>
      <c r="K281" s="27" t="s">
        <v>37</v>
      </c>
      <c r="L281" s="29" t="s">
        <v>1222</v>
      </c>
      <c r="M281" s="29">
        <v>1</v>
      </c>
      <c r="N281" s="29"/>
      <c r="O281" s="126">
        <v>128</v>
      </c>
      <c r="P281" s="126">
        <v>532</v>
      </c>
      <c r="Q281" s="60">
        <v>22</v>
      </c>
      <c r="R281" s="60">
        <v>96</v>
      </c>
      <c r="S281" s="29"/>
      <c r="T281" s="29"/>
      <c r="U281" s="24" t="s">
        <v>1223</v>
      </c>
      <c r="V281" s="29" t="s">
        <v>1224</v>
      </c>
      <c r="W281" s="24" t="s">
        <v>1225</v>
      </c>
      <c r="X281" s="24"/>
    </row>
    <row r="282" s="5" customFormat="1" ht="71.25" spans="1:24">
      <c r="A282" s="24">
        <f>SUBTOTAL(103,$B$8:B282)+0</f>
        <v>275</v>
      </c>
      <c r="B282" s="24" t="s">
        <v>1129</v>
      </c>
      <c r="C282" s="24" t="s">
        <v>1211</v>
      </c>
      <c r="D282" s="33" t="s">
        <v>1226</v>
      </c>
      <c r="E282" s="29" t="s">
        <v>34</v>
      </c>
      <c r="F282" s="29" t="s">
        <v>226</v>
      </c>
      <c r="G282" s="24" t="s">
        <v>84</v>
      </c>
      <c r="H282" s="32">
        <v>140</v>
      </c>
      <c r="I282" s="32">
        <v>140</v>
      </c>
      <c r="J282" s="32"/>
      <c r="K282" s="32" t="s">
        <v>37</v>
      </c>
      <c r="L282" s="26" t="s">
        <v>1227</v>
      </c>
      <c r="M282" s="26"/>
      <c r="N282" s="62">
        <v>1</v>
      </c>
      <c r="O282" s="62">
        <v>309</v>
      </c>
      <c r="P282" s="62">
        <v>1247</v>
      </c>
      <c r="Q282" s="62">
        <v>118</v>
      </c>
      <c r="R282" s="62">
        <v>499</v>
      </c>
      <c r="S282" s="62"/>
      <c r="T282" s="62"/>
      <c r="U282" s="24" t="s">
        <v>1213</v>
      </c>
      <c r="V282" s="24" t="s">
        <v>756</v>
      </c>
      <c r="W282" s="24" t="s">
        <v>1228</v>
      </c>
      <c r="X282" s="24"/>
    </row>
    <row r="283" s="5" customFormat="1" ht="85.5" spans="1:24">
      <c r="A283" s="24">
        <f>SUBTOTAL(103,$B$8:B283)+0</f>
        <v>276</v>
      </c>
      <c r="B283" s="24" t="s">
        <v>1129</v>
      </c>
      <c r="C283" s="24" t="s">
        <v>1168</v>
      </c>
      <c r="D283" s="33" t="s">
        <v>1229</v>
      </c>
      <c r="E283" s="29" t="s">
        <v>34</v>
      </c>
      <c r="F283" s="29" t="s">
        <v>226</v>
      </c>
      <c r="G283" s="24" t="s">
        <v>36</v>
      </c>
      <c r="H283" s="32">
        <v>280</v>
      </c>
      <c r="I283" s="32">
        <v>280</v>
      </c>
      <c r="J283" s="32"/>
      <c r="K283" s="64" t="s">
        <v>37</v>
      </c>
      <c r="L283" s="26" t="s">
        <v>1230</v>
      </c>
      <c r="M283" s="26"/>
      <c r="N283" s="62">
        <v>1</v>
      </c>
      <c r="O283" s="62">
        <v>380</v>
      </c>
      <c r="P283" s="62">
        <v>1800</v>
      </c>
      <c r="Q283" s="62"/>
      <c r="R283" s="62"/>
      <c r="S283" s="62"/>
      <c r="T283" s="62"/>
      <c r="U283" s="24" t="s">
        <v>1171</v>
      </c>
      <c r="V283" s="24" t="s">
        <v>956</v>
      </c>
      <c r="W283" s="24" t="s">
        <v>1172</v>
      </c>
      <c r="X283" s="10"/>
    </row>
    <row r="284" s="5" customFormat="1" ht="128.25" spans="1:24">
      <c r="A284" s="24">
        <f>SUBTOTAL(103,$B$8:B284)+0</f>
        <v>277</v>
      </c>
      <c r="B284" s="24" t="s">
        <v>1129</v>
      </c>
      <c r="C284" s="24" t="s">
        <v>1185</v>
      </c>
      <c r="D284" s="28" t="s">
        <v>1231</v>
      </c>
      <c r="E284" s="30" t="s">
        <v>53</v>
      </c>
      <c r="F284" s="29" t="s">
        <v>1232</v>
      </c>
      <c r="G284" s="24" t="s">
        <v>84</v>
      </c>
      <c r="H284" s="32">
        <v>18.8</v>
      </c>
      <c r="I284" s="32">
        <v>18.8</v>
      </c>
      <c r="J284" s="27"/>
      <c r="K284" s="61" t="s">
        <v>37</v>
      </c>
      <c r="L284" s="26" t="s">
        <v>1233</v>
      </c>
      <c r="M284" s="30"/>
      <c r="N284" s="62">
        <v>1</v>
      </c>
      <c r="O284" s="30">
        <v>476</v>
      </c>
      <c r="P284" s="30">
        <v>2756</v>
      </c>
      <c r="Q284" s="62">
        <v>185</v>
      </c>
      <c r="R284" s="62">
        <v>1207</v>
      </c>
      <c r="S284" s="62">
        <v>0</v>
      </c>
      <c r="T284" s="62">
        <v>0</v>
      </c>
      <c r="U284" s="24" t="s">
        <v>1188</v>
      </c>
      <c r="V284" s="24" t="s">
        <v>1234</v>
      </c>
      <c r="W284" s="24" t="s">
        <v>1235</v>
      </c>
      <c r="X284" s="24"/>
    </row>
    <row r="285" s="5" customFormat="1" ht="57" spans="1:24">
      <c r="A285" s="24">
        <f>SUBTOTAL(103,$B$8:B285)+0</f>
        <v>278</v>
      </c>
      <c r="B285" s="24" t="s">
        <v>1129</v>
      </c>
      <c r="C285" s="24" t="s">
        <v>1236</v>
      </c>
      <c r="D285" s="33" t="s">
        <v>1237</v>
      </c>
      <c r="E285" s="29" t="s">
        <v>34</v>
      </c>
      <c r="F285" s="29" t="s">
        <v>226</v>
      </c>
      <c r="G285" s="24" t="s">
        <v>84</v>
      </c>
      <c r="H285" s="32">
        <v>250</v>
      </c>
      <c r="I285" s="32">
        <v>250</v>
      </c>
      <c r="J285" s="32"/>
      <c r="K285" s="64" t="s">
        <v>37</v>
      </c>
      <c r="L285" s="26" t="s">
        <v>1238</v>
      </c>
      <c r="M285" s="26"/>
      <c r="N285" s="62">
        <v>1</v>
      </c>
      <c r="O285" s="62">
        <v>505</v>
      </c>
      <c r="P285" s="62">
        <v>2431</v>
      </c>
      <c r="Q285" s="62">
        <v>277</v>
      </c>
      <c r="R285" s="62">
        <v>1543</v>
      </c>
      <c r="S285" s="62"/>
      <c r="T285" s="62"/>
      <c r="U285" s="24" t="s">
        <v>1239</v>
      </c>
      <c r="V285" s="24" t="s">
        <v>635</v>
      </c>
      <c r="W285" s="24" t="s">
        <v>1240</v>
      </c>
      <c r="X285" s="24"/>
    </row>
    <row r="286" s="5" customFormat="1" ht="71.25" spans="1:24">
      <c r="A286" s="24">
        <f>SUBTOTAL(103,$B$8:B286)+0</f>
        <v>279</v>
      </c>
      <c r="B286" s="24" t="s">
        <v>1129</v>
      </c>
      <c r="C286" s="24" t="s">
        <v>1173</v>
      </c>
      <c r="D286" s="34" t="s">
        <v>1241</v>
      </c>
      <c r="E286" s="29" t="s">
        <v>34</v>
      </c>
      <c r="F286" s="29" t="s">
        <v>226</v>
      </c>
      <c r="G286" s="24" t="s">
        <v>36</v>
      </c>
      <c r="H286" s="32">
        <v>140</v>
      </c>
      <c r="I286" s="32">
        <v>140</v>
      </c>
      <c r="J286" s="32"/>
      <c r="K286" s="32" t="s">
        <v>37</v>
      </c>
      <c r="L286" s="26" t="s">
        <v>1242</v>
      </c>
      <c r="M286" s="26"/>
      <c r="N286" s="62">
        <v>1</v>
      </c>
      <c r="O286" s="62">
        <v>483</v>
      </c>
      <c r="P286" s="62">
        <v>2585</v>
      </c>
      <c r="Q286" s="62">
        <v>312</v>
      </c>
      <c r="R286" s="62">
        <v>1780</v>
      </c>
      <c r="S286" s="62"/>
      <c r="T286" s="62"/>
      <c r="U286" s="24" t="s">
        <v>1176</v>
      </c>
      <c r="V286" s="24" t="s">
        <v>756</v>
      </c>
      <c r="W286" s="24" t="s">
        <v>1178</v>
      </c>
      <c r="X286" s="24"/>
    </row>
    <row r="287" s="5" customFormat="1" ht="42.75" spans="1:24">
      <c r="A287" s="24">
        <f>SUBTOTAL(103,$B$8:B287)+0</f>
        <v>280</v>
      </c>
      <c r="B287" s="24" t="s">
        <v>1129</v>
      </c>
      <c r="C287" s="24" t="s">
        <v>1139</v>
      </c>
      <c r="D287" s="34" t="s">
        <v>1243</v>
      </c>
      <c r="E287" s="29" t="s">
        <v>34</v>
      </c>
      <c r="F287" s="29" t="s">
        <v>702</v>
      </c>
      <c r="G287" s="24" t="s">
        <v>36</v>
      </c>
      <c r="H287" s="150">
        <v>36</v>
      </c>
      <c r="I287" s="150">
        <v>36</v>
      </c>
      <c r="J287" s="150"/>
      <c r="K287" s="150" t="s">
        <v>37</v>
      </c>
      <c r="L287" s="26" t="s">
        <v>1244</v>
      </c>
      <c r="M287" s="26">
        <v>1</v>
      </c>
      <c r="N287" s="62"/>
      <c r="O287" s="62">
        <v>1045</v>
      </c>
      <c r="P287" s="62">
        <v>3876</v>
      </c>
      <c r="Q287" s="62">
        <v>144</v>
      </c>
      <c r="R287" s="62">
        <v>595</v>
      </c>
      <c r="S287" s="62"/>
      <c r="T287" s="62"/>
      <c r="U287" s="24" t="s">
        <v>1142</v>
      </c>
      <c r="V287" s="24" t="s">
        <v>1245</v>
      </c>
      <c r="W287" s="24" t="s">
        <v>1246</v>
      </c>
      <c r="X287" s="24"/>
    </row>
    <row r="288" s="5" customFormat="1" ht="71.25" spans="1:24">
      <c r="A288" s="24">
        <f>SUBTOTAL(103,$B$8:B288)+0</f>
        <v>281</v>
      </c>
      <c r="B288" s="24" t="s">
        <v>1129</v>
      </c>
      <c r="C288" s="24" t="s">
        <v>1139</v>
      </c>
      <c r="D288" s="34" t="s">
        <v>1247</v>
      </c>
      <c r="E288" s="37" t="s">
        <v>53</v>
      </c>
      <c r="F288" s="29" t="s">
        <v>54</v>
      </c>
      <c r="G288" s="24" t="s">
        <v>36</v>
      </c>
      <c r="H288" s="32">
        <v>140</v>
      </c>
      <c r="I288" s="32">
        <v>140</v>
      </c>
      <c r="J288" s="32"/>
      <c r="K288" s="32" t="s">
        <v>37</v>
      </c>
      <c r="L288" s="26" t="s">
        <v>1248</v>
      </c>
      <c r="M288" s="26">
        <v>1</v>
      </c>
      <c r="N288" s="62"/>
      <c r="O288" s="62">
        <v>320</v>
      </c>
      <c r="P288" s="62">
        <v>1354</v>
      </c>
      <c r="Q288" s="62">
        <v>45</v>
      </c>
      <c r="R288" s="62">
        <v>168</v>
      </c>
      <c r="S288" s="62"/>
      <c r="T288" s="62"/>
      <c r="U288" s="24" t="s">
        <v>1142</v>
      </c>
      <c r="V288" s="24" t="s">
        <v>1249</v>
      </c>
      <c r="W288" s="24" t="s">
        <v>1250</v>
      </c>
      <c r="X288" s="24"/>
    </row>
    <row r="289" s="5" customFormat="1" ht="42.75" spans="1:24">
      <c r="A289" s="24">
        <f>SUBTOTAL(103,$B$8:B289)+0</f>
        <v>282</v>
      </c>
      <c r="B289" s="24" t="s">
        <v>1129</v>
      </c>
      <c r="C289" s="24" t="s">
        <v>1145</v>
      </c>
      <c r="D289" s="34" t="s">
        <v>1251</v>
      </c>
      <c r="E289" s="29" t="s">
        <v>34</v>
      </c>
      <c r="F289" s="29" t="s">
        <v>226</v>
      </c>
      <c r="G289" s="24" t="s">
        <v>36</v>
      </c>
      <c r="H289" s="27">
        <v>30</v>
      </c>
      <c r="I289" s="27">
        <v>30</v>
      </c>
      <c r="J289" s="27"/>
      <c r="K289" s="27" t="s">
        <v>37</v>
      </c>
      <c r="L289" s="26" t="s">
        <v>1252</v>
      </c>
      <c r="M289" s="26">
        <v>1</v>
      </c>
      <c r="N289" s="60"/>
      <c r="O289" s="60">
        <v>794</v>
      </c>
      <c r="P289" s="60">
        <v>3019</v>
      </c>
      <c r="Q289" s="60">
        <v>114</v>
      </c>
      <c r="R289" s="60">
        <v>467</v>
      </c>
      <c r="S289" s="60"/>
      <c r="T289" s="60"/>
      <c r="U289" s="24" t="s">
        <v>1253</v>
      </c>
      <c r="V289" s="24" t="s">
        <v>1254</v>
      </c>
      <c r="W289" s="24" t="s">
        <v>1150</v>
      </c>
      <c r="X289" s="24"/>
    </row>
    <row r="290" s="5" customFormat="1" ht="42.75" spans="1:24">
      <c r="A290" s="24">
        <f>SUBTOTAL(103,$B$8:B290)+0</f>
        <v>283</v>
      </c>
      <c r="B290" s="24" t="s">
        <v>1129</v>
      </c>
      <c r="C290" s="24" t="s">
        <v>1156</v>
      </c>
      <c r="D290" s="28" t="s">
        <v>1255</v>
      </c>
      <c r="E290" s="29" t="s">
        <v>34</v>
      </c>
      <c r="F290" s="29" t="s">
        <v>702</v>
      </c>
      <c r="G290" s="24" t="s">
        <v>36</v>
      </c>
      <c r="H290" s="36">
        <v>50</v>
      </c>
      <c r="I290" s="36">
        <v>50</v>
      </c>
      <c r="J290" s="32"/>
      <c r="K290" s="32" t="s">
        <v>37</v>
      </c>
      <c r="L290" s="24" t="s">
        <v>1256</v>
      </c>
      <c r="M290" s="24"/>
      <c r="N290" s="24">
        <v>1</v>
      </c>
      <c r="O290" s="24">
        <v>460</v>
      </c>
      <c r="P290" s="24">
        <v>2487</v>
      </c>
      <c r="Q290" s="24">
        <v>167</v>
      </c>
      <c r="R290" s="24">
        <v>983</v>
      </c>
      <c r="S290" s="24"/>
      <c r="T290" s="24"/>
      <c r="U290" s="24" t="s">
        <v>1159</v>
      </c>
      <c r="V290" s="24" t="s">
        <v>1257</v>
      </c>
      <c r="W290" s="24" t="s">
        <v>1205</v>
      </c>
      <c r="X290" s="24"/>
    </row>
    <row r="291" s="5" customFormat="1" ht="71.25" spans="1:24">
      <c r="A291" s="24">
        <f>SUBTOTAL(103,$B$8:B291)+0</f>
        <v>284</v>
      </c>
      <c r="B291" s="24" t="s">
        <v>1129</v>
      </c>
      <c r="C291" s="24" t="s">
        <v>1156</v>
      </c>
      <c r="D291" s="28" t="s">
        <v>1258</v>
      </c>
      <c r="E291" s="37" t="s">
        <v>53</v>
      </c>
      <c r="F291" s="29" t="s">
        <v>54</v>
      </c>
      <c r="G291" s="24" t="s">
        <v>36</v>
      </c>
      <c r="H291" s="32">
        <v>90</v>
      </c>
      <c r="I291" s="32">
        <v>90</v>
      </c>
      <c r="J291" s="32"/>
      <c r="K291" s="32" t="s">
        <v>37</v>
      </c>
      <c r="L291" s="24" t="s">
        <v>1259</v>
      </c>
      <c r="M291" s="24"/>
      <c r="N291" s="24">
        <v>1</v>
      </c>
      <c r="O291" s="24">
        <v>460</v>
      </c>
      <c r="P291" s="24">
        <v>2487</v>
      </c>
      <c r="Q291" s="24">
        <v>167</v>
      </c>
      <c r="R291" s="24">
        <v>983</v>
      </c>
      <c r="S291" s="24"/>
      <c r="T291" s="24"/>
      <c r="U291" s="24" t="s">
        <v>1159</v>
      </c>
      <c r="V291" s="24" t="s">
        <v>1260</v>
      </c>
      <c r="W291" s="24" t="s">
        <v>1261</v>
      </c>
      <c r="X291" s="24"/>
    </row>
    <row r="292" s="5" customFormat="1" ht="42.75" spans="1:24">
      <c r="A292" s="24">
        <f>SUBTOTAL(103,$B$8:B292)+0</f>
        <v>285</v>
      </c>
      <c r="B292" s="24" t="s">
        <v>1129</v>
      </c>
      <c r="C292" s="24" t="s">
        <v>1145</v>
      </c>
      <c r="D292" s="34" t="s">
        <v>1262</v>
      </c>
      <c r="E292" s="29" t="s">
        <v>34</v>
      </c>
      <c r="F292" s="29" t="s">
        <v>226</v>
      </c>
      <c r="G292" s="24" t="s">
        <v>36</v>
      </c>
      <c r="H292" s="32">
        <v>120</v>
      </c>
      <c r="I292" s="32">
        <v>120</v>
      </c>
      <c r="J292" s="32"/>
      <c r="K292" s="32" t="s">
        <v>37</v>
      </c>
      <c r="L292" s="29" t="s">
        <v>1263</v>
      </c>
      <c r="M292" s="29">
        <v>1</v>
      </c>
      <c r="N292" s="29"/>
      <c r="O292" s="31">
        <v>235</v>
      </c>
      <c r="P292" s="31">
        <v>815</v>
      </c>
      <c r="Q292" s="31">
        <v>37</v>
      </c>
      <c r="R292" s="31">
        <v>121</v>
      </c>
      <c r="S292" s="29"/>
      <c r="T292" s="29"/>
      <c r="U292" s="29" t="s">
        <v>1264</v>
      </c>
      <c r="V292" s="29" t="s">
        <v>1265</v>
      </c>
      <c r="W292" s="24" t="s">
        <v>1150</v>
      </c>
      <c r="X292" s="24"/>
    </row>
    <row r="293" s="5" customFormat="1" ht="57" spans="1:24">
      <c r="A293" s="24">
        <f>SUBTOTAL(103,$B$8:B293)+0</f>
        <v>286</v>
      </c>
      <c r="B293" s="24" t="s">
        <v>1129</v>
      </c>
      <c r="C293" s="24" t="s">
        <v>1156</v>
      </c>
      <c r="D293" s="28" t="s">
        <v>1266</v>
      </c>
      <c r="E293" s="37" t="s">
        <v>53</v>
      </c>
      <c r="F293" s="29" t="s">
        <v>54</v>
      </c>
      <c r="G293" s="24" t="s">
        <v>36</v>
      </c>
      <c r="H293" s="32">
        <v>100</v>
      </c>
      <c r="I293" s="32">
        <v>100</v>
      </c>
      <c r="J293" s="32"/>
      <c r="K293" s="32" t="s">
        <v>37</v>
      </c>
      <c r="L293" s="24" t="s">
        <v>1267</v>
      </c>
      <c r="M293" s="24"/>
      <c r="N293" s="24">
        <v>1</v>
      </c>
      <c r="O293" s="24">
        <v>170</v>
      </c>
      <c r="P293" s="24">
        <v>1010</v>
      </c>
      <c r="Q293" s="24">
        <v>65</v>
      </c>
      <c r="R293" s="24">
        <v>413</v>
      </c>
      <c r="S293" s="24"/>
      <c r="T293" s="24"/>
      <c r="U293" s="24" t="s">
        <v>1159</v>
      </c>
      <c r="V293" s="24" t="s">
        <v>1268</v>
      </c>
      <c r="W293" s="24" t="s">
        <v>1161</v>
      </c>
      <c r="X293" s="24"/>
    </row>
    <row r="294" s="5" customFormat="1" ht="57" spans="1:24">
      <c r="A294" s="24">
        <f>SUBTOTAL(103,$B$8:B294)+0</f>
        <v>287</v>
      </c>
      <c r="B294" s="24" t="s">
        <v>1129</v>
      </c>
      <c r="C294" s="24" t="s">
        <v>1156</v>
      </c>
      <c r="D294" s="28" t="s">
        <v>1269</v>
      </c>
      <c r="E294" s="37" t="s">
        <v>53</v>
      </c>
      <c r="F294" s="29" t="s">
        <v>54</v>
      </c>
      <c r="G294" s="24" t="s">
        <v>36</v>
      </c>
      <c r="H294" s="32">
        <v>60</v>
      </c>
      <c r="I294" s="32">
        <v>60</v>
      </c>
      <c r="J294" s="32"/>
      <c r="K294" s="64" t="s">
        <v>37</v>
      </c>
      <c r="L294" s="24" t="s">
        <v>1270</v>
      </c>
      <c r="M294" s="24"/>
      <c r="N294" s="24">
        <v>1</v>
      </c>
      <c r="O294" s="24">
        <v>460</v>
      </c>
      <c r="P294" s="24">
        <v>2487</v>
      </c>
      <c r="Q294" s="24">
        <v>167</v>
      </c>
      <c r="R294" s="24">
        <v>983</v>
      </c>
      <c r="S294" s="24"/>
      <c r="T294" s="24"/>
      <c r="U294" s="24" t="s">
        <v>1159</v>
      </c>
      <c r="V294" s="24" t="s">
        <v>1271</v>
      </c>
      <c r="W294" s="24" t="s">
        <v>1261</v>
      </c>
      <c r="X294" s="24"/>
    </row>
    <row r="295" s="5" customFormat="1" ht="71.25" spans="1:24">
      <c r="A295" s="24">
        <f>SUBTOTAL(103,$B$8:B295)+0</f>
        <v>288</v>
      </c>
      <c r="B295" s="24" t="s">
        <v>1129</v>
      </c>
      <c r="C295" s="24" t="s">
        <v>1173</v>
      </c>
      <c r="D295" s="28" t="s">
        <v>1272</v>
      </c>
      <c r="E295" s="37" t="s">
        <v>53</v>
      </c>
      <c r="F295" s="29" t="s">
        <v>54</v>
      </c>
      <c r="G295" s="24" t="s">
        <v>36</v>
      </c>
      <c r="H295" s="32">
        <v>170</v>
      </c>
      <c r="I295" s="32">
        <v>170</v>
      </c>
      <c r="J295" s="32"/>
      <c r="K295" s="64" t="s">
        <v>37</v>
      </c>
      <c r="L295" s="26" t="s">
        <v>1273</v>
      </c>
      <c r="M295" s="24"/>
      <c r="N295" s="24">
        <v>1</v>
      </c>
      <c r="O295" s="62">
        <v>483</v>
      </c>
      <c r="P295" s="24">
        <v>2585</v>
      </c>
      <c r="Q295" s="62">
        <v>312</v>
      </c>
      <c r="R295" s="24">
        <v>1780</v>
      </c>
      <c r="S295" s="24"/>
      <c r="T295" s="24"/>
      <c r="U295" s="24" t="s">
        <v>1176</v>
      </c>
      <c r="V295" s="24" t="s">
        <v>756</v>
      </c>
      <c r="W295" s="24" t="s">
        <v>1178</v>
      </c>
      <c r="X295" s="10"/>
    </row>
    <row r="296" s="5" customFormat="1" ht="42.75" spans="1:24">
      <c r="A296" s="24">
        <f>SUBTOTAL(103,$B$8:B296)+0</f>
        <v>289</v>
      </c>
      <c r="B296" s="24" t="s">
        <v>1129</v>
      </c>
      <c r="C296" s="24" t="s">
        <v>1185</v>
      </c>
      <c r="D296" s="34" t="s">
        <v>1274</v>
      </c>
      <c r="E296" s="37" t="s">
        <v>53</v>
      </c>
      <c r="F296" s="29" t="s">
        <v>54</v>
      </c>
      <c r="G296" s="24" t="s">
        <v>36</v>
      </c>
      <c r="H296" s="32">
        <v>15</v>
      </c>
      <c r="I296" s="32">
        <v>15</v>
      </c>
      <c r="J296" s="32"/>
      <c r="K296" s="32" t="s">
        <v>37</v>
      </c>
      <c r="L296" s="26" t="s">
        <v>1275</v>
      </c>
      <c r="M296" s="26"/>
      <c r="N296" s="62">
        <v>1</v>
      </c>
      <c r="O296" s="62">
        <v>105</v>
      </c>
      <c r="P296" s="62">
        <v>105</v>
      </c>
      <c r="Q296" s="62">
        <v>40</v>
      </c>
      <c r="R296" s="62">
        <v>260</v>
      </c>
      <c r="S296" s="62">
        <v>0</v>
      </c>
      <c r="T296" s="62">
        <v>0</v>
      </c>
      <c r="U296" s="24" t="s">
        <v>1188</v>
      </c>
      <c r="V296" s="24" t="s">
        <v>1276</v>
      </c>
      <c r="W296" s="24" t="s">
        <v>1167</v>
      </c>
      <c r="X296" s="24"/>
    </row>
    <row r="297" s="5" customFormat="1" ht="85.5" spans="1:24">
      <c r="A297" s="24">
        <f>SUBTOTAL(103,$B$8:B297)+0</f>
        <v>290</v>
      </c>
      <c r="B297" s="24" t="s">
        <v>1129</v>
      </c>
      <c r="C297" s="24" t="s">
        <v>1185</v>
      </c>
      <c r="D297" s="33" t="s">
        <v>1277</v>
      </c>
      <c r="E297" s="29" t="s">
        <v>34</v>
      </c>
      <c r="F297" s="29" t="s">
        <v>237</v>
      </c>
      <c r="G297" s="24" t="s">
        <v>209</v>
      </c>
      <c r="H297" s="32">
        <v>75</v>
      </c>
      <c r="I297" s="32">
        <v>75</v>
      </c>
      <c r="J297" s="32"/>
      <c r="K297" s="64" t="s">
        <v>37</v>
      </c>
      <c r="L297" s="26" t="s">
        <v>1278</v>
      </c>
      <c r="M297" s="24"/>
      <c r="N297" s="62">
        <v>1</v>
      </c>
      <c r="O297" s="62">
        <v>476</v>
      </c>
      <c r="P297" s="62">
        <v>2756</v>
      </c>
      <c r="Q297" s="62">
        <v>185</v>
      </c>
      <c r="R297" s="62">
        <v>1207</v>
      </c>
      <c r="S297" s="62">
        <v>0</v>
      </c>
      <c r="T297" s="24">
        <v>0</v>
      </c>
      <c r="U297" s="24" t="s">
        <v>1188</v>
      </c>
      <c r="V297" s="24" t="s">
        <v>1279</v>
      </c>
      <c r="W297" s="24" t="s">
        <v>1280</v>
      </c>
      <c r="X297" s="24"/>
    </row>
    <row r="298" s="5" customFormat="1" ht="42.75" spans="1:24">
      <c r="A298" s="24">
        <f>SUBTOTAL(103,$B$8:B298)+0</f>
        <v>291</v>
      </c>
      <c r="B298" s="24" t="s">
        <v>1129</v>
      </c>
      <c r="C298" s="24" t="s">
        <v>1236</v>
      </c>
      <c r="D298" s="33" t="s">
        <v>1281</v>
      </c>
      <c r="E298" s="29" t="s">
        <v>34</v>
      </c>
      <c r="F298" s="29" t="s">
        <v>226</v>
      </c>
      <c r="G298" s="24" t="s">
        <v>1282</v>
      </c>
      <c r="H298" s="32">
        <v>70</v>
      </c>
      <c r="I298" s="32">
        <v>70</v>
      </c>
      <c r="J298" s="32"/>
      <c r="K298" s="64" t="s">
        <v>37</v>
      </c>
      <c r="L298" s="26" t="s">
        <v>1283</v>
      </c>
      <c r="M298" s="26"/>
      <c r="N298" s="62">
        <v>1</v>
      </c>
      <c r="O298" s="62">
        <v>37</v>
      </c>
      <c r="P298" s="62">
        <v>185</v>
      </c>
      <c r="Q298" s="62">
        <v>34</v>
      </c>
      <c r="R298" s="62">
        <v>170</v>
      </c>
      <c r="S298" s="62"/>
      <c r="T298" s="62"/>
      <c r="U298" s="24" t="s">
        <v>1239</v>
      </c>
      <c r="V298" s="24" t="s">
        <v>1284</v>
      </c>
      <c r="W298" s="24" t="s">
        <v>1285</v>
      </c>
      <c r="X298" s="10"/>
    </row>
    <row r="299" s="5" customFormat="1" ht="99.75" spans="1:24">
      <c r="A299" s="24">
        <f>SUBTOTAL(103,$B$8:B299)+0</f>
        <v>292</v>
      </c>
      <c r="B299" s="24" t="s">
        <v>1129</v>
      </c>
      <c r="C299" s="24" t="s">
        <v>1236</v>
      </c>
      <c r="D299" s="33" t="s">
        <v>1286</v>
      </c>
      <c r="E299" s="29" t="s">
        <v>34</v>
      </c>
      <c r="F299" s="29" t="s">
        <v>226</v>
      </c>
      <c r="G299" s="24" t="s">
        <v>36</v>
      </c>
      <c r="H299" s="32">
        <v>90</v>
      </c>
      <c r="I299" s="32">
        <v>90</v>
      </c>
      <c r="J299" s="32"/>
      <c r="K299" s="64" t="s">
        <v>37</v>
      </c>
      <c r="L299" s="26" t="s">
        <v>1287</v>
      </c>
      <c r="M299" s="26"/>
      <c r="N299" s="62">
        <v>1</v>
      </c>
      <c r="O299" s="62">
        <v>83</v>
      </c>
      <c r="P299" s="62">
        <v>416</v>
      </c>
      <c r="Q299" s="62">
        <v>68</v>
      </c>
      <c r="R299" s="62">
        <v>339</v>
      </c>
      <c r="S299" s="62"/>
      <c r="T299" s="62"/>
      <c r="U299" s="24" t="s">
        <v>1239</v>
      </c>
      <c r="V299" s="24" t="s">
        <v>1288</v>
      </c>
      <c r="W299" s="24" t="s">
        <v>1289</v>
      </c>
      <c r="X299" s="10"/>
    </row>
    <row r="300" s="5" customFormat="1" ht="42.75" spans="1:24">
      <c r="A300" s="24">
        <f>SUBTOTAL(103,$B$8:B300)+0</f>
        <v>293</v>
      </c>
      <c r="B300" s="30" t="s">
        <v>1129</v>
      </c>
      <c r="C300" s="30" t="s">
        <v>1162</v>
      </c>
      <c r="D300" s="28" t="s">
        <v>1290</v>
      </c>
      <c r="E300" s="29" t="s">
        <v>34</v>
      </c>
      <c r="F300" s="29" t="s">
        <v>226</v>
      </c>
      <c r="G300" s="24" t="s">
        <v>36</v>
      </c>
      <c r="H300" s="27">
        <v>10</v>
      </c>
      <c r="I300" s="27">
        <v>10</v>
      </c>
      <c r="J300" s="27"/>
      <c r="K300" s="27" t="s">
        <v>37</v>
      </c>
      <c r="L300" s="30" t="s">
        <v>1291</v>
      </c>
      <c r="M300" s="30">
        <v>1</v>
      </c>
      <c r="N300" s="30"/>
      <c r="O300" s="30">
        <v>205</v>
      </c>
      <c r="P300" s="30">
        <v>826</v>
      </c>
      <c r="Q300" s="30">
        <v>96</v>
      </c>
      <c r="R300" s="30">
        <v>410</v>
      </c>
      <c r="S300" s="30"/>
      <c r="T300" s="30"/>
      <c r="U300" s="24" t="s">
        <v>1165</v>
      </c>
      <c r="V300" s="24" t="s">
        <v>1166</v>
      </c>
      <c r="W300" s="24" t="s">
        <v>1292</v>
      </c>
      <c r="X300" s="24"/>
    </row>
    <row r="301" s="5" customFormat="1" ht="85.5" spans="1:24">
      <c r="A301" s="24">
        <f>SUBTOTAL(103,$B$8:B301)+0</f>
        <v>294</v>
      </c>
      <c r="B301" s="30" t="s">
        <v>1129</v>
      </c>
      <c r="C301" s="30" t="s">
        <v>1162</v>
      </c>
      <c r="D301" s="34" t="s">
        <v>1293</v>
      </c>
      <c r="E301" s="29" t="s">
        <v>34</v>
      </c>
      <c r="F301" s="29" t="s">
        <v>702</v>
      </c>
      <c r="G301" s="30" t="s">
        <v>36</v>
      </c>
      <c r="H301" s="27">
        <v>10</v>
      </c>
      <c r="I301" s="27">
        <v>10</v>
      </c>
      <c r="J301" s="27"/>
      <c r="K301" s="61" t="s">
        <v>37</v>
      </c>
      <c r="L301" s="24" t="s">
        <v>1294</v>
      </c>
      <c r="M301" s="30">
        <v>1</v>
      </c>
      <c r="N301" s="30"/>
      <c r="O301" s="30">
        <v>351</v>
      </c>
      <c r="P301" s="30">
        <v>1395</v>
      </c>
      <c r="Q301" s="30">
        <v>148</v>
      </c>
      <c r="R301" s="30">
        <v>541</v>
      </c>
      <c r="S301" s="30"/>
      <c r="T301" s="30"/>
      <c r="U301" s="24" t="s">
        <v>1165</v>
      </c>
      <c r="V301" s="24" t="s">
        <v>1149</v>
      </c>
      <c r="W301" s="24" t="s">
        <v>1295</v>
      </c>
      <c r="X301" s="24"/>
    </row>
    <row r="302" s="5" customFormat="1" ht="71.25" spans="1:24">
      <c r="A302" s="24">
        <f>SUBTOTAL(103,$B$8:B302)+0</f>
        <v>295</v>
      </c>
      <c r="B302" s="24" t="s">
        <v>1129</v>
      </c>
      <c r="C302" s="24" t="s">
        <v>1191</v>
      </c>
      <c r="D302" s="28" t="s">
        <v>1296</v>
      </c>
      <c r="E302" s="37" t="s">
        <v>53</v>
      </c>
      <c r="F302" s="29" t="s">
        <v>54</v>
      </c>
      <c r="G302" s="24" t="s">
        <v>36</v>
      </c>
      <c r="H302" s="32">
        <v>140</v>
      </c>
      <c r="I302" s="32">
        <v>140</v>
      </c>
      <c r="J302" s="32"/>
      <c r="K302" s="64" t="s">
        <v>37</v>
      </c>
      <c r="L302" s="24" t="s">
        <v>1297</v>
      </c>
      <c r="M302" s="24"/>
      <c r="N302" s="24">
        <v>1</v>
      </c>
      <c r="O302" s="24">
        <v>428</v>
      </c>
      <c r="P302" s="24">
        <v>2186</v>
      </c>
      <c r="Q302" s="24">
        <v>275</v>
      </c>
      <c r="R302" s="24">
        <v>1422</v>
      </c>
      <c r="S302" s="24"/>
      <c r="T302" s="24"/>
      <c r="U302" s="24" t="s">
        <v>1194</v>
      </c>
      <c r="V302" s="24" t="s">
        <v>756</v>
      </c>
      <c r="W302" s="24" t="s">
        <v>1298</v>
      </c>
      <c r="X302" s="24"/>
    </row>
    <row r="303" s="5" customFormat="1" ht="42.75" spans="1:24">
      <c r="A303" s="24">
        <f>SUBTOTAL(103,$B$8:B303)+0</f>
        <v>296</v>
      </c>
      <c r="B303" s="24" t="s">
        <v>1129</v>
      </c>
      <c r="C303" s="24" t="s">
        <v>1179</v>
      </c>
      <c r="D303" s="33" t="s">
        <v>1299</v>
      </c>
      <c r="E303" s="29" t="s">
        <v>34</v>
      </c>
      <c r="F303" s="29" t="s">
        <v>702</v>
      </c>
      <c r="G303" s="24" t="s">
        <v>84</v>
      </c>
      <c r="H303" s="32">
        <v>35</v>
      </c>
      <c r="I303" s="32">
        <v>35</v>
      </c>
      <c r="J303" s="32"/>
      <c r="K303" s="32" t="s">
        <v>37</v>
      </c>
      <c r="L303" s="26" t="s">
        <v>1300</v>
      </c>
      <c r="M303" s="26"/>
      <c r="N303" s="62">
        <v>1</v>
      </c>
      <c r="O303" s="62">
        <v>317</v>
      </c>
      <c r="P303" s="62">
        <v>2119</v>
      </c>
      <c r="Q303" s="62">
        <v>121</v>
      </c>
      <c r="R303" s="62">
        <v>855</v>
      </c>
      <c r="S303" s="62"/>
      <c r="T303" s="62"/>
      <c r="U303" s="24" t="s">
        <v>1182</v>
      </c>
      <c r="V303" s="24" t="s">
        <v>1301</v>
      </c>
      <c r="W303" s="24" t="s">
        <v>1184</v>
      </c>
      <c r="X303" s="10"/>
    </row>
    <row r="304" s="5" customFormat="1" ht="85.5" spans="1:24">
      <c r="A304" s="24">
        <f>SUBTOTAL(103,$B$8:B304)+0</f>
        <v>297</v>
      </c>
      <c r="B304" s="24" t="s">
        <v>1129</v>
      </c>
      <c r="C304" s="24" t="s">
        <v>1215</v>
      </c>
      <c r="D304" s="34" t="s">
        <v>1302</v>
      </c>
      <c r="E304" s="37" t="s">
        <v>53</v>
      </c>
      <c r="F304" s="29" t="s">
        <v>54</v>
      </c>
      <c r="G304" s="24" t="s">
        <v>36</v>
      </c>
      <c r="H304" s="32">
        <v>70</v>
      </c>
      <c r="I304" s="32">
        <v>70</v>
      </c>
      <c r="J304" s="32"/>
      <c r="K304" s="32" t="s">
        <v>37</v>
      </c>
      <c r="L304" s="26" t="s">
        <v>1303</v>
      </c>
      <c r="M304" s="26"/>
      <c r="N304" s="62">
        <v>1</v>
      </c>
      <c r="O304" s="62">
        <v>151</v>
      </c>
      <c r="P304" s="62">
        <v>710</v>
      </c>
      <c r="Q304" s="62">
        <v>93</v>
      </c>
      <c r="R304" s="62">
        <v>492</v>
      </c>
      <c r="S304" s="62"/>
      <c r="T304" s="62"/>
      <c r="U304" s="24" t="s">
        <v>1218</v>
      </c>
      <c r="V304" s="24" t="s">
        <v>659</v>
      </c>
      <c r="W304" s="24" t="s">
        <v>1304</v>
      </c>
      <c r="X304" s="24"/>
    </row>
    <row r="305" s="5" customFormat="1" ht="42.75" spans="1:24">
      <c r="A305" s="24">
        <f>SUBTOTAL(103,$B$8:B305)+0</f>
        <v>298</v>
      </c>
      <c r="B305" s="24" t="s">
        <v>1129</v>
      </c>
      <c r="C305" s="24" t="s">
        <v>1162</v>
      </c>
      <c r="D305" s="28" t="s">
        <v>1305</v>
      </c>
      <c r="E305" s="29" t="s">
        <v>34</v>
      </c>
      <c r="F305" s="29" t="s">
        <v>702</v>
      </c>
      <c r="G305" s="24" t="s">
        <v>36</v>
      </c>
      <c r="H305" s="32">
        <v>24.5</v>
      </c>
      <c r="I305" s="32">
        <v>24.5</v>
      </c>
      <c r="J305" s="32"/>
      <c r="K305" s="64" t="s">
        <v>37</v>
      </c>
      <c r="L305" s="26" t="s">
        <v>1306</v>
      </c>
      <c r="M305" s="26">
        <v>1</v>
      </c>
      <c r="N305" s="24"/>
      <c r="O305" s="24">
        <v>652</v>
      </c>
      <c r="P305" s="24">
        <v>2556</v>
      </c>
      <c r="Q305" s="24">
        <v>303</v>
      </c>
      <c r="R305" s="24">
        <v>962</v>
      </c>
      <c r="S305" s="24"/>
      <c r="T305" s="24"/>
      <c r="U305" s="24" t="s">
        <v>1165</v>
      </c>
      <c r="V305" s="24" t="s">
        <v>1307</v>
      </c>
      <c r="W305" s="24" t="s">
        <v>1308</v>
      </c>
      <c r="X305" s="10"/>
    </row>
    <row r="306" s="6" customFormat="1" ht="42.75" spans="1:24">
      <c r="A306" s="24">
        <f>SUBTOTAL(103,$B$8:B306)+0</f>
        <v>299</v>
      </c>
      <c r="B306" s="24" t="s">
        <v>1129</v>
      </c>
      <c r="C306" s="24" t="s">
        <v>1206</v>
      </c>
      <c r="D306" s="34" t="s">
        <v>1309</v>
      </c>
      <c r="E306" s="29" t="s">
        <v>835</v>
      </c>
      <c r="F306" s="29" t="s">
        <v>835</v>
      </c>
      <c r="G306" s="24" t="s">
        <v>36</v>
      </c>
      <c r="H306" s="27">
        <v>20</v>
      </c>
      <c r="I306" s="27">
        <v>20</v>
      </c>
      <c r="J306" s="27"/>
      <c r="K306" s="27" t="s">
        <v>37</v>
      </c>
      <c r="L306" s="31" t="s">
        <v>1310</v>
      </c>
      <c r="M306" s="26"/>
      <c r="N306" s="60">
        <v>1</v>
      </c>
      <c r="O306" s="60">
        <v>197</v>
      </c>
      <c r="P306" s="60">
        <v>972</v>
      </c>
      <c r="Q306" s="60">
        <v>197</v>
      </c>
      <c r="R306" s="60">
        <v>972</v>
      </c>
      <c r="S306" s="60">
        <v>197</v>
      </c>
      <c r="T306" s="60">
        <v>972</v>
      </c>
      <c r="U306" s="24" t="s">
        <v>1208</v>
      </c>
      <c r="V306" s="24" t="s">
        <v>1311</v>
      </c>
      <c r="W306" s="24" t="s">
        <v>1312</v>
      </c>
      <c r="X306" s="30"/>
    </row>
    <row r="307" s="6" customFormat="1" ht="42.75" spans="1:24">
      <c r="A307" s="24">
        <f>SUBTOTAL(103,$B$8:B307)+0</f>
        <v>300</v>
      </c>
      <c r="B307" s="24" t="s">
        <v>1129</v>
      </c>
      <c r="C307" s="24" t="s">
        <v>1145</v>
      </c>
      <c r="D307" s="43" t="s">
        <v>1313</v>
      </c>
      <c r="E307" s="29" t="s">
        <v>53</v>
      </c>
      <c r="F307" s="29" t="s">
        <v>54</v>
      </c>
      <c r="G307" s="24" t="s">
        <v>36</v>
      </c>
      <c r="H307" s="27">
        <v>210</v>
      </c>
      <c r="I307" s="27">
        <v>210</v>
      </c>
      <c r="J307" s="27"/>
      <c r="K307" s="27" t="s">
        <v>37</v>
      </c>
      <c r="L307" s="31" t="s">
        <v>1314</v>
      </c>
      <c r="M307" s="26"/>
      <c r="N307" s="60"/>
      <c r="O307" s="60"/>
      <c r="P307" s="60"/>
      <c r="Q307" s="60"/>
      <c r="R307" s="60"/>
      <c r="S307" s="60"/>
      <c r="T307" s="60"/>
      <c r="U307" s="24"/>
      <c r="V307" s="24"/>
      <c r="W307" s="86"/>
      <c r="X307" s="30"/>
    </row>
    <row r="308" s="6" customFormat="1" ht="156.75" spans="1:24">
      <c r="A308" s="24">
        <f>SUBTOTAL(103,$B$8:B308)+0</f>
        <v>301</v>
      </c>
      <c r="B308" s="24" t="s">
        <v>1129</v>
      </c>
      <c r="C308" s="24" t="s">
        <v>1179</v>
      </c>
      <c r="D308" s="43" t="s">
        <v>1315</v>
      </c>
      <c r="E308" s="29" t="s">
        <v>34</v>
      </c>
      <c r="F308" s="29" t="s">
        <v>237</v>
      </c>
      <c r="G308" s="24" t="s">
        <v>36</v>
      </c>
      <c r="H308" s="27">
        <v>70</v>
      </c>
      <c r="I308" s="27">
        <v>70</v>
      </c>
      <c r="J308" s="27"/>
      <c r="K308" s="27" t="s">
        <v>37</v>
      </c>
      <c r="L308" s="31" t="s">
        <v>1316</v>
      </c>
      <c r="M308" s="26"/>
      <c r="N308" s="60"/>
      <c r="O308" s="60"/>
      <c r="P308" s="60"/>
      <c r="Q308" s="60"/>
      <c r="R308" s="60"/>
      <c r="S308" s="60"/>
      <c r="T308" s="60"/>
      <c r="U308" s="24"/>
      <c r="V308" s="24"/>
      <c r="W308" s="86"/>
      <c r="X308" s="30"/>
    </row>
    <row r="309" s="5" customFormat="1" ht="42.75" spans="1:24">
      <c r="A309" s="24">
        <f>SUBTOTAL(103,$B$8:B309)+0</f>
        <v>302</v>
      </c>
      <c r="B309" s="24" t="s">
        <v>1317</v>
      </c>
      <c r="C309" s="24" t="s">
        <v>1318</v>
      </c>
      <c r="D309" s="34" t="s">
        <v>1319</v>
      </c>
      <c r="E309" s="24" t="s">
        <v>34</v>
      </c>
      <c r="F309" s="29" t="s">
        <v>35</v>
      </c>
      <c r="G309" s="24" t="s">
        <v>36</v>
      </c>
      <c r="H309" s="27">
        <v>200</v>
      </c>
      <c r="I309" s="27">
        <v>200</v>
      </c>
      <c r="J309" s="27"/>
      <c r="K309" s="27" t="s">
        <v>37</v>
      </c>
      <c r="L309" s="26" t="s">
        <v>1320</v>
      </c>
      <c r="M309" s="26"/>
      <c r="N309" s="60">
        <v>1</v>
      </c>
      <c r="O309" s="60">
        <v>393</v>
      </c>
      <c r="P309" s="60">
        <v>1404</v>
      </c>
      <c r="Q309" s="60">
        <v>441</v>
      </c>
      <c r="R309" s="60">
        <v>1806</v>
      </c>
      <c r="S309" s="60">
        <v>26</v>
      </c>
      <c r="T309" s="60">
        <v>110</v>
      </c>
      <c r="U309" s="24" t="s">
        <v>1321</v>
      </c>
      <c r="V309" s="24" t="s">
        <v>1322</v>
      </c>
      <c r="W309" s="86" t="s">
        <v>1323</v>
      </c>
      <c r="X309" s="10"/>
    </row>
    <row r="310" s="5" customFormat="1" ht="128.25" spans="1:24">
      <c r="A310" s="24">
        <f>SUBTOTAL(103,$B$8:B310)+0</f>
        <v>303</v>
      </c>
      <c r="B310" s="24" t="s">
        <v>1317</v>
      </c>
      <c r="C310" s="24" t="s">
        <v>1318</v>
      </c>
      <c r="D310" s="34" t="s">
        <v>1324</v>
      </c>
      <c r="E310" s="24" t="s">
        <v>34</v>
      </c>
      <c r="F310" s="29" t="s">
        <v>35</v>
      </c>
      <c r="G310" s="24" t="s">
        <v>209</v>
      </c>
      <c r="H310" s="27">
        <v>150</v>
      </c>
      <c r="I310" s="27">
        <v>150</v>
      </c>
      <c r="J310" s="27"/>
      <c r="K310" s="27" t="s">
        <v>37</v>
      </c>
      <c r="L310" s="26" t="s">
        <v>1325</v>
      </c>
      <c r="M310" s="26"/>
      <c r="N310" s="60">
        <v>1</v>
      </c>
      <c r="O310" s="60">
        <v>1353</v>
      </c>
      <c r="P310" s="60">
        <v>4844</v>
      </c>
      <c r="Q310" s="60">
        <v>441</v>
      </c>
      <c r="R310" s="60">
        <v>1806</v>
      </c>
      <c r="S310" s="60">
        <v>26</v>
      </c>
      <c r="T310" s="60">
        <v>110</v>
      </c>
      <c r="U310" s="24" t="s">
        <v>1321</v>
      </c>
      <c r="V310" s="24" t="s">
        <v>1326</v>
      </c>
      <c r="W310" s="86" t="s">
        <v>1323</v>
      </c>
      <c r="X310" s="10"/>
    </row>
    <row r="311" s="5" customFormat="1" ht="71.25" spans="1:24">
      <c r="A311" s="24">
        <f>SUBTOTAL(103,$B$8:B311)+0</f>
        <v>304</v>
      </c>
      <c r="B311" s="24" t="s">
        <v>1317</v>
      </c>
      <c r="C311" s="24" t="s">
        <v>1318</v>
      </c>
      <c r="D311" s="34" t="s">
        <v>1327</v>
      </c>
      <c r="E311" s="24" t="s">
        <v>53</v>
      </c>
      <c r="F311" s="29" t="s">
        <v>242</v>
      </c>
      <c r="G311" s="24" t="s">
        <v>36</v>
      </c>
      <c r="H311" s="27">
        <v>320</v>
      </c>
      <c r="I311" s="27">
        <v>320</v>
      </c>
      <c r="J311" s="27"/>
      <c r="K311" s="27" t="s">
        <v>37</v>
      </c>
      <c r="L311" s="26" t="s">
        <v>1328</v>
      </c>
      <c r="M311" s="26"/>
      <c r="N311" s="69">
        <v>1</v>
      </c>
      <c r="O311" s="31">
        <v>256</v>
      </c>
      <c r="P311" s="31">
        <v>1024</v>
      </c>
      <c r="Q311" s="31">
        <v>86</v>
      </c>
      <c r="R311" s="31">
        <v>352</v>
      </c>
      <c r="S311" s="31">
        <v>5</v>
      </c>
      <c r="T311" s="31">
        <v>21</v>
      </c>
      <c r="U311" s="24" t="s">
        <v>1321</v>
      </c>
      <c r="V311" s="24" t="s">
        <v>1329</v>
      </c>
      <c r="W311" s="86" t="s">
        <v>1330</v>
      </c>
      <c r="X311" s="10"/>
    </row>
    <row r="312" s="5" customFormat="1" ht="85.5" spans="1:24">
      <c r="A312" s="24">
        <f>SUBTOTAL(103,$B$8:B312)+0</f>
        <v>305</v>
      </c>
      <c r="B312" s="24" t="s">
        <v>1317</v>
      </c>
      <c r="C312" s="24" t="s">
        <v>1318</v>
      </c>
      <c r="D312" s="34" t="s">
        <v>1331</v>
      </c>
      <c r="E312" s="24" t="s">
        <v>53</v>
      </c>
      <c r="F312" s="29" t="s">
        <v>242</v>
      </c>
      <c r="G312" s="24" t="s">
        <v>36</v>
      </c>
      <c r="H312" s="27">
        <v>115</v>
      </c>
      <c r="I312" s="27">
        <v>115</v>
      </c>
      <c r="J312" s="27"/>
      <c r="K312" s="27" t="s">
        <v>37</v>
      </c>
      <c r="L312" s="26" t="s">
        <v>1332</v>
      </c>
      <c r="M312" s="26"/>
      <c r="N312" s="60">
        <v>1</v>
      </c>
      <c r="O312" s="60">
        <v>1353</v>
      </c>
      <c r="P312" s="60">
        <v>4844</v>
      </c>
      <c r="Q312" s="60">
        <v>441</v>
      </c>
      <c r="R312" s="60">
        <v>1806</v>
      </c>
      <c r="S312" s="60">
        <v>26</v>
      </c>
      <c r="T312" s="60">
        <v>110</v>
      </c>
      <c r="U312" s="24" t="s">
        <v>1321</v>
      </c>
      <c r="V312" s="24" t="s">
        <v>1333</v>
      </c>
      <c r="W312" s="86" t="s">
        <v>1334</v>
      </c>
      <c r="X312" s="10"/>
    </row>
    <row r="313" s="5" customFormat="1" ht="71.25" spans="1:24">
      <c r="A313" s="24">
        <f>SUBTOTAL(103,$B$8:B313)+0</f>
        <v>306</v>
      </c>
      <c r="B313" s="24" t="s">
        <v>1317</v>
      </c>
      <c r="C313" s="24" t="s">
        <v>1335</v>
      </c>
      <c r="D313" s="34" t="s">
        <v>1336</v>
      </c>
      <c r="E313" s="24" t="s">
        <v>53</v>
      </c>
      <c r="F313" s="29" t="s">
        <v>242</v>
      </c>
      <c r="G313" s="24" t="s">
        <v>36</v>
      </c>
      <c r="H313" s="27">
        <v>20</v>
      </c>
      <c r="I313" s="27">
        <v>20</v>
      </c>
      <c r="J313" s="27"/>
      <c r="K313" s="27" t="s">
        <v>37</v>
      </c>
      <c r="L313" s="26" t="s">
        <v>1337</v>
      </c>
      <c r="M313" s="26">
        <v>1</v>
      </c>
      <c r="N313" s="60">
        <v>0</v>
      </c>
      <c r="O313" s="60">
        <v>490</v>
      </c>
      <c r="P313" s="60">
        <v>1849</v>
      </c>
      <c r="Q313" s="60">
        <v>81</v>
      </c>
      <c r="R313" s="60">
        <v>323</v>
      </c>
      <c r="S313" s="60">
        <v>9</v>
      </c>
      <c r="T313" s="60">
        <v>36</v>
      </c>
      <c r="U313" s="24" t="s">
        <v>1338</v>
      </c>
      <c r="V313" s="24" t="s">
        <v>1339</v>
      </c>
      <c r="W313" s="86" t="s">
        <v>1330</v>
      </c>
      <c r="X313" s="10"/>
    </row>
    <row r="314" s="5" customFormat="1" ht="71.25" spans="1:24">
      <c r="A314" s="24">
        <f>SUBTOTAL(103,$B$8:B314)+0</f>
        <v>307</v>
      </c>
      <c r="B314" s="24" t="s">
        <v>1317</v>
      </c>
      <c r="C314" s="24" t="s">
        <v>1335</v>
      </c>
      <c r="D314" s="33" t="s">
        <v>1340</v>
      </c>
      <c r="E314" s="24" t="s">
        <v>53</v>
      </c>
      <c r="F314" s="29" t="s">
        <v>54</v>
      </c>
      <c r="G314" s="24" t="s">
        <v>36</v>
      </c>
      <c r="H314" s="27">
        <v>280</v>
      </c>
      <c r="I314" s="27">
        <v>280</v>
      </c>
      <c r="J314" s="27"/>
      <c r="K314" s="61" t="s">
        <v>37</v>
      </c>
      <c r="L314" s="26" t="s">
        <v>1341</v>
      </c>
      <c r="M314" s="26">
        <v>1</v>
      </c>
      <c r="N314" s="60">
        <v>0</v>
      </c>
      <c r="O314" s="60">
        <v>490</v>
      </c>
      <c r="P314" s="60">
        <v>1849</v>
      </c>
      <c r="Q314" s="60">
        <v>81</v>
      </c>
      <c r="R314" s="60">
        <v>323</v>
      </c>
      <c r="S314" s="60">
        <v>9</v>
      </c>
      <c r="T314" s="60">
        <v>36</v>
      </c>
      <c r="U314" s="24" t="s">
        <v>1338</v>
      </c>
      <c r="V314" s="24" t="s">
        <v>1342</v>
      </c>
      <c r="W314" s="86" t="s">
        <v>1343</v>
      </c>
      <c r="X314" s="10"/>
    </row>
    <row r="315" s="5" customFormat="1" ht="28.5" spans="1:24">
      <c r="A315" s="24">
        <f>SUBTOTAL(103,$B$8:B315)+0</f>
        <v>308</v>
      </c>
      <c r="B315" s="24" t="s">
        <v>1317</v>
      </c>
      <c r="C315" s="24" t="s">
        <v>1344</v>
      </c>
      <c r="D315" s="34" t="s">
        <v>1345</v>
      </c>
      <c r="E315" s="24" t="s">
        <v>53</v>
      </c>
      <c r="F315" s="29" t="s">
        <v>242</v>
      </c>
      <c r="G315" s="24" t="s">
        <v>36</v>
      </c>
      <c r="H315" s="27">
        <v>18</v>
      </c>
      <c r="I315" s="27">
        <v>18</v>
      </c>
      <c r="J315" s="27"/>
      <c r="K315" s="27" t="s">
        <v>37</v>
      </c>
      <c r="L315" s="26" t="s">
        <v>1346</v>
      </c>
      <c r="M315" s="26"/>
      <c r="N315" s="62">
        <v>1</v>
      </c>
      <c r="O315" s="60">
        <v>253</v>
      </c>
      <c r="P315" s="60">
        <v>1139</v>
      </c>
      <c r="Q315" s="60">
        <v>94</v>
      </c>
      <c r="R315" s="60">
        <v>378</v>
      </c>
      <c r="S315" s="60">
        <v>0</v>
      </c>
      <c r="T315" s="60">
        <v>0</v>
      </c>
      <c r="U315" s="24" t="s">
        <v>1347</v>
      </c>
      <c r="V315" s="24" t="s">
        <v>1348</v>
      </c>
      <c r="W315" s="86" t="s">
        <v>1349</v>
      </c>
      <c r="X315" s="10"/>
    </row>
    <row r="316" s="5" customFormat="1" ht="142.5" spans="1:24">
      <c r="A316" s="24">
        <f>SUBTOTAL(103,$B$8:B316)+0</f>
        <v>309</v>
      </c>
      <c r="B316" s="24" t="s">
        <v>1317</v>
      </c>
      <c r="C316" s="24" t="s">
        <v>1318</v>
      </c>
      <c r="D316" s="34" t="s">
        <v>1350</v>
      </c>
      <c r="E316" s="24" t="s">
        <v>53</v>
      </c>
      <c r="F316" s="29" t="s">
        <v>54</v>
      </c>
      <c r="G316" s="24" t="s">
        <v>36</v>
      </c>
      <c r="H316" s="27">
        <v>150</v>
      </c>
      <c r="I316" s="27">
        <v>150</v>
      </c>
      <c r="J316" s="27"/>
      <c r="K316" s="27" t="s">
        <v>37</v>
      </c>
      <c r="L316" s="26" t="s">
        <v>1351</v>
      </c>
      <c r="M316" s="26"/>
      <c r="N316" s="60">
        <v>1</v>
      </c>
      <c r="O316" s="60">
        <v>1353</v>
      </c>
      <c r="P316" s="60">
        <v>4844</v>
      </c>
      <c r="Q316" s="60">
        <v>441</v>
      </c>
      <c r="R316" s="60">
        <v>1806</v>
      </c>
      <c r="S316" s="60">
        <v>26</v>
      </c>
      <c r="T316" s="60">
        <v>110</v>
      </c>
      <c r="U316" s="24" t="s">
        <v>1321</v>
      </c>
      <c r="V316" s="24" t="s">
        <v>1352</v>
      </c>
      <c r="W316" s="86" t="s">
        <v>1353</v>
      </c>
      <c r="X316" s="84" t="s">
        <v>1354</v>
      </c>
    </row>
    <row r="317" s="5" customFormat="1" ht="71.25" spans="1:24">
      <c r="A317" s="24">
        <f>SUBTOTAL(103,$B$8:B317)+0</f>
        <v>310</v>
      </c>
      <c r="B317" s="24" t="s">
        <v>1317</v>
      </c>
      <c r="C317" s="24" t="s">
        <v>1355</v>
      </c>
      <c r="D317" s="33" t="s">
        <v>1356</v>
      </c>
      <c r="E317" s="24" t="s">
        <v>34</v>
      </c>
      <c r="F317" s="29" t="s">
        <v>35</v>
      </c>
      <c r="G317" s="24" t="s">
        <v>36</v>
      </c>
      <c r="H317" s="27">
        <v>260</v>
      </c>
      <c r="I317" s="27">
        <v>260</v>
      </c>
      <c r="J317" s="27"/>
      <c r="K317" s="61" t="s">
        <v>37</v>
      </c>
      <c r="L317" s="26" t="s">
        <v>1357</v>
      </c>
      <c r="M317" s="26"/>
      <c r="N317" s="60">
        <v>1</v>
      </c>
      <c r="O317" s="60">
        <v>253</v>
      </c>
      <c r="P317" s="60">
        <v>1139</v>
      </c>
      <c r="Q317" s="60">
        <v>94</v>
      </c>
      <c r="R317" s="60">
        <v>378</v>
      </c>
      <c r="S317" s="60">
        <v>0</v>
      </c>
      <c r="T317" s="60">
        <v>0</v>
      </c>
      <c r="U317" s="24" t="s">
        <v>1347</v>
      </c>
      <c r="V317" s="24" t="s">
        <v>1358</v>
      </c>
      <c r="W317" s="86" t="s">
        <v>1359</v>
      </c>
      <c r="X317" s="10"/>
    </row>
    <row r="318" s="5" customFormat="1" ht="57" spans="1:24">
      <c r="A318" s="24">
        <f>SUBTOTAL(103,$B$8:B318)+0</f>
        <v>311</v>
      </c>
      <c r="B318" s="24" t="s">
        <v>1317</v>
      </c>
      <c r="C318" s="24" t="s">
        <v>1344</v>
      </c>
      <c r="D318" s="34" t="s">
        <v>1360</v>
      </c>
      <c r="E318" s="24" t="s">
        <v>34</v>
      </c>
      <c r="F318" s="29" t="s">
        <v>35</v>
      </c>
      <c r="G318" s="24" t="s">
        <v>36</v>
      </c>
      <c r="H318" s="27">
        <v>68</v>
      </c>
      <c r="I318" s="27">
        <v>68</v>
      </c>
      <c r="J318" s="27"/>
      <c r="K318" s="27" t="s">
        <v>37</v>
      </c>
      <c r="L318" s="26" t="s">
        <v>1361</v>
      </c>
      <c r="M318" s="26"/>
      <c r="N318" s="60">
        <v>1</v>
      </c>
      <c r="O318" s="60">
        <v>1129</v>
      </c>
      <c r="P318" s="60">
        <v>4743</v>
      </c>
      <c r="Q318" s="60">
        <v>255</v>
      </c>
      <c r="R318" s="60">
        <v>1073</v>
      </c>
      <c r="S318" s="60">
        <v>0</v>
      </c>
      <c r="T318" s="60">
        <v>0</v>
      </c>
      <c r="U318" s="24" t="s">
        <v>1347</v>
      </c>
      <c r="V318" s="24" t="s">
        <v>1362</v>
      </c>
      <c r="W318" s="86" t="s">
        <v>1363</v>
      </c>
      <c r="X318" s="10"/>
    </row>
    <row r="319" s="5" customFormat="1" ht="85.5" spans="1:24">
      <c r="A319" s="24">
        <f>SUBTOTAL(103,$B$8:B319)+0</f>
        <v>312</v>
      </c>
      <c r="B319" s="24" t="s">
        <v>1317</v>
      </c>
      <c r="C319" s="24" t="s">
        <v>1335</v>
      </c>
      <c r="D319" s="28" t="s">
        <v>1364</v>
      </c>
      <c r="E319" s="29" t="s">
        <v>237</v>
      </c>
      <c r="F319" s="29" t="s">
        <v>1079</v>
      </c>
      <c r="G319" s="24" t="s">
        <v>36</v>
      </c>
      <c r="H319" s="32">
        <v>100</v>
      </c>
      <c r="I319" s="32">
        <v>100</v>
      </c>
      <c r="J319" s="27"/>
      <c r="K319" s="61" t="s">
        <v>37</v>
      </c>
      <c r="L319" s="24" t="s">
        <v>1365</v>
      </c>
      <c r="M319" s="26">
        <v>1</v>
      </c>
      <c r="N319" s="60">
        <v>0</v>
      </c>
      <c r="O319" s="60">
        <v>490</v>
      </c>
      <c r="P319" s="60">
        <v>1849</v>
      </c>
      <c r="Q319" s="60">
        <v>81</v>
      </c>
      <c r="R319" s="60">
        <v>323</v>
      </c>
      <c r="S319" s="60">
        <v>9</v>
      </c>
      <c r="T319" s="60">
        <v>36</v>
      </c>
      <c r="U319" s="24" t="s">
        <v>1338</v>
      </c>
      <c r="V319" s="24" t="s">
        <v>1366</v>
      </c>
      <c r="W319" s="86" t="s">
        <v>1367</v>
      </c>
      <c r="X319" s="10"/>
    </row>
    <row r="320" s="5" customFormat="1" ht="28.5" spans="1:24">
      <c r="A320" s="24">
        <f>SUBTOTAL(103,$B$8:B320)+0</f>
        <v>313</v>
      </c>
      <c r="B320" s="24" t="s">
        <v>1317</v>
      </c>
      <c r="C320" s="24" t="s">
        <v>1368</v>
      </c>
      <c r="D320" s="35" t="s">
        <v>1369</v>
      </c>
      <c r="E320" s="24" t="s">
        <v>53</v>
      </c>
      <c r="F320" s="29" t="s">
        <v>242</v>
      </c>
      <c r="G320" s="24" t="s">
        <v>36</v>
      </c>
      <c r="H320" s="32">
        <v>100</v>
      </c>
      <c r="I320" s="32">
        <v>100</v>
      </c>
      <c r="J320" s="27"/>
      <c r="K320" s="27" t="s">
        <v>37</v>
      </c>
      <c r="L320" s="24" t="s">
        <v>1370</v>
      </c>
      <c r="M320" s="24">
        <v>1</v>
      </c>
      <c r="N320" s="145">
        <v>0</v>
      </c>
      <c r="O320" s="145">
        <v>465</v>
      </c>
      <c r="P320" s="145">
        <v>1860</v>
      </c>
      <c r="Q320" s="145">
        <v>126</v>
      </c>
      <c r="R320" s="145">
        <v>504</v>
      </c>
      <c r="S320" s="145"/>
      <c r="T320" s="145"/>
      <c r="U320" s="24" t="s">
        <v>1371</v>
      </c>
      <c r="V320" s="24" t="s">
        <v>1372</v>
      </c>
      <c r="W320" s="86" t="s">
        <v>1373</v>
      </c>
      <c r="X320" s="10"/>
    </row>
    <row r="321" s="5" customFormat="1" ht="42.75" spans="1:24">
      <c r="A321" s="24">
        <f>SUBTOTAL(103,$B$8:B321)+0</f>
        <v>314</v>
      </c>
      <c r="B321" s="24" t="s">
        <v>1317</v>
      </c>
      <c r="C321" s="24" t="s">
        <v>1318</v>
      </c>
      <c r="D321" s="28" t="s">
        <v>1374</v>
      </c>
      <c r="E321" s="29" t="s">
        <v>237</v>
      </c>
      <c r="F321" s="29" t="s">
        <v>1079</v>
      </c>
      <c r="G321" s="24" t="s">
        <v>36</v>
      </c>
      <c r="H321" s="32">
        <v>170</v>
      </c>
      <c r="I321" s="32">
        <v>170</v>
      </c>
      <c r="J321" s="32"/>
      <c r="K321" s="64" t="s">
        <v>37</v>
      </c>
      <c r="L321" s="24" t="s">
        <v>1320</v>
      </c>
      <c r="M321" s="24"/>
      <c r="N321" s="60">
        <v>1</v>
      </c>
      <c r="O321" s="24">
        <v>172</v>
      </c>
      <c r="P321" s="24">
        <v>651</v>
      </c>
      <c r="Q321" s="24">
        <v>83</v>
      </c>
      <c r="R321" s="24">
        <v>345</v>
      </c>
      <c r="S321" s="24">
        <v>0</v>
      </c>
      <c r="T321" s="24">
        <v>0</v>
      </c>
      <c r="U321" s="24" t="s">
        <v>1321</v>
      </c>
      <c r="V321" s="24" t="s">
        <v>1375</v>
      </c>
      <c r="W321" s="86" t="s">
        <v>1376</v>
      </c>
      <c r="X321" s="10"/>
    </row>
    <row r="322" s="5" customFormat="1" ht="199.5" spans="1:24">
      <c r="A322" s="24">
        <f>SUBTOTAL(103,$B$8:B322)+0</f>
        <v>315</v>
      </c>
      <c r="B322" s="24" t="s">
        <v>1317</v>
      </c>
      <c r="C322" s="24" t="s">
        <v>1318</v>
      </c>
      <c r="D322" s="34" t="s">
        <v>1377</v>
      </c>
      <c r="E322" s="24" t="s">
        <v>34</v>
      </c>
      <c r="F322" s="29" t="s">
        <v>35</v>
      </c>
      <c r="G322" s="24" t="s">
        <v>36</v>
      </c>
      <c r="H322" s="27">
        <v>100</v>
      </c>
      <c r="I322" s="27">
        <v>100</v>
      </c>
      <c r="J322" s="27"/>
      <c r="K322" s="27" t="s">
        <v>37</v>
      </c>
      <c r="L322" s="26" t="s">
        <v>1378</v>
      </c>
      <c r="M322" s="26"/>
      <c r="N322" s="60">
        <v>1</v>
      </c>
      <c r="O322" s="60">
        <v>316</v>
      </c>
      <c r="P322" s="60">
        <v>1220</v>
      </c>
      <c r="Q322" s="60">
        <v>101</v>
      </c>
      <c r="R322" s="60">
        <v>425</v>
      </c>
      <c r="S322" s="60">
        <v>0</v>
      </c>
      <c r="T322" s="60">
        <v>0</v>
      </c>
      <c r="U322" s="24" t="s">
        <v>1321</v>
      </c>
      <c r="V322" s="24" t="s">
        <v>1379</v>
      </c>
      <c r="W322" s="86" t="s">
        <v>1380</v>
      </c>
      <c r="X322" s="10"/>
    </row>
    <row r="323" s="5" customFormat="1" ht="57" spans="1:24">
      <c r="A323" s="24">
        <f>SUBTOTAL(103,$B$8:B323)+0</f>
        <v>316</v>
      </c>
      <c r="B323" s="24" t="s">
        <v>1317</v>
      </c>
      <c r="C323" s="24" t="s">
        <v>1318</v>
      </c>
      <c r="D323" s="34" t="s">
        <v>1381</v>
      </c>
      <c r="E323" s="29" t="s">
        <v>237</v>
      </c>
      <c r="F323" s="29" t="s">
        <v>1079</v>
      </c>
      <c r="G323" s="24" t="s">
        <v>36</v>
      </c>
      <c r="H323" s="27">
        <v>510</v>
      </c>
      <c r="I323" s="27">
        <v>510</v>
      </c>
      <c r="J323" s="27"/>
      <c r="K323" s="27" t="s">
        <v>37</v>
      </c>
      <c r="L323" s="26" t="s">
        <v>1382</v>
      </c>
      <c r="M323" s="26"/>
      <c r="N323" s="60">
        <v>1</v>
      </c>
      <c r="O323" s="60">
        <v>316</v>
      </c>
      <c r="P323" s="60">
        <v>1220</v>
      </c>
      <c r="Q323" s="60">
        <v>101</v>
      </c>
      <c r="R323" s="60">
        <v>425</v>
      </c>
      <c r="S323" s="60">
        <v>0</v>
      </c>
      <c r="T323" s="60">
        <v>0</v>
      </c>
      <c r="U323" s="24" t="s">
        <v>1321</v>
      </c>
      <c r="V323" s="24" t="s">
        <v>1383</v>
      </c>
      <c r="W323" s="86" t="s">
        <v>1384</v>
      </c>
      <c r="X323" s="10"/>
    </row>
    <row r="324" s="5" customFormat="1" ht="28.5" spans="1:24">
      <c r="A324" s="24">
        <f>SUBTOTAL(103,$B$8:B324)+0</f>
        <v>317</v>
      </c>
      <c r="B324" s="24" t="s">
        <v>1317</v>
      </c>
      <c r="C324" s="24" t="s">
        <v>1335</v>
      </c>
      <c r="D324" s="28" t="s">
        <v>1385</v>
      </c>
      <c r="E324" s="24" t="s">
        <v>53</v>
      </c>
      <c r="F324" s="29" t="s">
        <v>54</v>
      </c>
      <c r="G324" s="24" t="s">
        <v>36</v>
      </c>
      <c r="H324" s="32">
        <v>50</v>
      </c>
      <c r="I324" s="32">
        <v>50</v>
      </c>
      <c r="J324" s="27"/>
      <c r="K324" s="27" t="s">
        <v>37</v>
      </c>
      <c r="L324" s="24" t="s">
        <v>1386</v>
      </c>
      <c r="M324" s="26">
        <v>1</v>
      </c>
      <c r="N324" s="60">
        <v>0</v>
      </c>
      <c r="O324" s="60">
        <v>490</v>
      </c>
      <c r="P324" s="60">
        <v>1849</v>
      </c>
      <c r="Q324" s="60">
        <v>81</v>
      </c>
      <c r="R324" s="60">
        <v>323</v>
      </c>
      <c r="S324" s="60">
        <v>9</v>
      </c>
      <c r="T324" s="60">
        <v>36</v>
      </c>
      <c r="U324" s="24" t="s">
        <v>1338</v>
      </c>
      <c r="V324" s="24" t="s">
        <v>1387</v>
      </c>
      <c r="W324" s="86" t="s">
        <v>1388</v>
      </c>
      <c r="X324" s="10"/>
    </row>
    <row r="325" s="5" customFormat="1" ht="42.75" spans="1:24">
      <c r="A325" s="24">
        <f>SUBTOTAL(103,$B$8:B325)+0</f>
        <v>318</v>
      </c>
      <c r="B325" s="24" t="s">
        <v>1317</v>
      </c>
      <c r="C325" s="24" t="s">
        <v>1368</v>
      </c>
      <c r="D325" s="35" t="s">
        <v>1389</v>
      </c>
      <c r="E325" s="24" t="s">
        <v>53</v>
      </c>
      <c r="F325" s="29" t="s">
        <v>54</v>
      </c>
      <c r="G325" s="24" t="s">
        <v>36</v>
      </c>
      <c r="H325" s="36">
        <v>70</v>
      </c>
      <c r="I325" s="36">
        <v>70</v>
      </c>
      <c r="J325" s="27"/>
      <c r="K325" s="27" t="s">
        <v>37</v>
      </c>
      <c r="L325" s="31" t="s">
        <v>1390</v>
      </c>
      <c r="M325" s="26"/>
      <c r="N325" s="60"/>
      <c r="O325" s="31">
        <v>184</v>
      </c>
      <c r="P325" s="31">
        <v>685</v>
      </c>
      <c r="Q325" s="31">
        <v>69</v>
      </c>
      <c r="R325" s="31">
        <v>278</v>
      </c>
      <c r="S325" s="60"/>
      <c r="T325" s="60"/>
      <c r="U325" s="24" t="s">
        <v>1371</v>
      </c>
      <c r="V325" s="24" t="s">
        <v>1391</v>
      </c>
      <c r="W325" s="86" t="s">
        <v>1392</v>
      </c>
      <c r="X325" s="10"/>
    </row>
    <row r="326" s="5" customFormat="1" ht="42.75" spans="1:24">
      <c r="A326" s="24">
        <f>SUBTOTAL(103,$B$8:B326)+0</f>
        <v>319</v>
      </c>
      <c r="B326" s="24" t="s">
        <v>1317</v>
      </c>
      <c r="C326" s="24" t="s">
        <v>1368</v>
      </c>
      <c r="D326" s="35" t="s">
        <v>1393</v>
      </c>
      <c r="E326" s="24" t="s">
        <v>53</v>
      </c>
      <c r="F326" s="29" t="s">
        <v>54</v>
      </c>
      <c r="G326" s="24" t="s">
        <v>36</v>
      </c>
      <c r="H326" s="36">
        <v>20</v>
      </c>
      <c r="I326" s="36">
        <v>20</v>
      </c>
      <c r="J326" s="27"/>
      <c r="K326" s="27" t="s">
        <v>37</v>
      </c>
      <c r="L326" s="24" t="s">
        <v>1394</v>
      </c>
      <c r="M326" s="26"/>
      <c r="N326" s="60"/>
      <c r="O326" s="31">
        <v>82</v>
      </c>
      <c r="P326" s="31">
        <v>300</v>
      </c>
      <c r="Q326" s="31">
        <v>21</v>
      </c>
      <c r="R326" s="31">
        <v>81</v>
      </c>
      <c r="S326" s="60"/>
      <c r="T326" s="60"/>
      <c r="U326" s="24" t="s">
        <v>1371</v>
      </c>
      <c r="V326" s="24" t="s">
        <v>1395</v>
      </c>
      <c r="W326" s="86" t="s">
        <v>1392</v>
      </c>
      <c r="X326" s="10"/>
    </row>
    <row r="327" s="5" customFormat="1" ht="42.75" spans="1:24">
      <c r="A327" s="24">
        <f>SUBTOTAL(103,$B$8:B327)+0</f>
        <v>320</v>
      </c>
      <c r="B327" s="24" t="s">
        <v>1317</v>
      </c>
      <c r="C327" s="24" t="s">
        <v>1368</v>
      </c>
      <c r="D327" s="35" t="s">
        <v>1396</v>
      </c>
      <c r="E327" s="24" t="s">
        <v>34</v>
      </c>
      <c r="F327" s="29" t="s">
        <v>35</v>
      </c>
      <c r="G327" s="24" t="s">
        <v>36</v>
      </c>
      <c r="H327" s="36">
        <v>120</v>
      </c>
      <c r="I327" s="36">
        <v>120</v>
      </c>
      <c r="J327" s="27"/>
      <c r="K327" s="27" t="s">
        <v>37</v>
      </c>
      <c r="L327" s="31" t="s">
        <v>1397</v>
      </c>
      <c r="M327" s="26"/>
      <c r="N327" s="60"/>
      <c r="O327" s="31">
        <v>184</v>
      </c>
      <c r="P327" s="31">
        <v>685</v>
      </c>
      <c r="Q327" s="31">
        <v>69</v>
      </c>
      <c r="R327" s="31">
        <v>278</v>
      </c>
      <c r="S327" s="60"/>
      <c r="T327" s="60"/>
      <c r="U327" s="24" t="s">
        <v>1371</v>
      </c>
      <c r="V327" s="24" t="s">
        <v>1391</v>
      </c>
      <c r="W327" s="86" t="s">
        <v>1392</v>
      </c>
      <c r="X327" s="10"/>
    </row>
    <row r="328" s="5" customFormat="1" ht="42.75" spans="1:24">
      <c r="A328" s="24">
        <f>SUBTOTAL(103,$B$8:B328)+0</f>
        <v>321</v>
      </c>
      <c r="B328" s="24" t="s">
        <v>1317</v>
      </c>
      <c r="C328" s="24" t="s">
        <v>1368</v>
      </c>
      <c r="D328" s="35" t="s">
        <v>1398</v>
      </c>
      <c r="E328" s="24" t="s">
        <v>53</v>
      </c>
      <c r="F328" s="29" t="s">
        <v>54</v>
      </c>
      <c r="G328" s="24" t="s">
        <v>36</v>
      </c>
      <c r="H328" s="36">
        <v>65</v>
      </c>
      <c r="I328" s="36">
        <v>65</v>
      </c>
      <c r="J328" s="27"/>
      <c r="K328" s="27" t="s">
        <v>37</v>
      </c>
      <c r="L328" s="31" t="s">
        <v>1399</v>
      </c>
      <c r="M328" s="26"/>
      <c r="N328" s="60"/>
      <c r="O328" s="31">
        <v>210</v>
      </c>
      <c r="P328" s="31">
        <v>873</v>
      </c>
      <c r="Q328" s="31">
        <v>80</v>
      </c>
      <c r="R328" s="31">
        <v>348</v>
      </c>
      <c r="S328" s="60"/>
      <c r="T328" s="60"/>
      <c r="U328" s="24" t="s">
        <v>1371</v>
      </c>
      <c r="V328" s="24" t="s">
        <v>1400</v>
      </c>
      <c r="W328" s="86" t="s">
        <v>1392</v>
      </c>
      <c r="X328" s="10"/>
    </row>
    <row r="329" s="5" customFormat="1" ht="156.75" spans="1:24">
      <c r="A329" s="24">
        <f>SUBTOTAL(103,$B$8:B329)+0</f>
        <v>322</v>
      </c>
      <c r="B329" s="30" t="s">
        <v>1317</v>
      </c>
      <c r="C329" s="30" t="s">
        <v>1318</v>
      </c>
      <c r="D329" s="43" t="s">
        <v>1401</v>
      </c>
      <c r="E329" s="24" t="s">
        <v>34</v>
      </c>
      <c r="F329" s="29" t="s">
        <v>226</v>
      </c>
      <c r="G329" s="24" t="s">
        <v>36</v>
      </c>
      <c r="H329" s="27">
        <v>130</v>
      </c>
      <c r="I329" s="27">
        <v>130</v>
      </c>
      <c r="J329" s="27"/>
      <c r="K329" s="61" t="s">
        <v>37</v>
      </c>
      <c r="L329" s="24" t="s">
        <v>1402</v>
      </c>
      <c r="M329" s="30"/>
      <c r="N329" s="69"/>
      <c r="O329" s="69"/>
      <c r="P329" s="69"/>
      <c r="Q329" s="69"/>
      <c r="R329" s="69"/>
      <c r="S329" s="69"/>
      <c r="T329" s="69"/>
      <c r="U329" s="24"/>
      <c r="V329" s="24"/>
      <c r="W329" s="86"/>
      <c r="X329" s="10"/>
    </row>
    <row r="330" s="5" customFormat="1" ht="171" spans="1:24">
      <c r="A330" s="24">
        <f>SUBTOTAL(103,$B$8:B330)+0</f>
        <v>323</v>
      </c>
      <c r="B330" s="30" t="s">
        <v>1317</v>
      </c>
      <c r="C330" s="30" t="s">
        <v>1344</v>
      </c>
      <c r="D330" s="43" t="s">
        <v>1403</v>
      </c>
      <c r="E330" s="24" t="s">
        <v>34</v>
      </c>
      <c r="F330" s="29" t="s">
        <v>226</v>
      </c>
      <c r="G330" s="24" t="s">
        <v>36</v>
      </c>
      <c r="H330" s="27">
        <v>157</v>
      </c>
      <c r="I330" s="27">
        <v>157</v>
      </c>
      <c r="J330" s="27"/>
      <c r="K330" s="61" t="s">
        <v>37</v>
      </c>
      <c r="L330" s="24" t="s">
        <v>1404</v>
      </c>
      <c r="M330" s="30"/>
      <c r="N330" s="69"/>
      <c r="O330" s="69"/>
      <c r="P330" s="69"/>
      <c r="Q330" s="69"/>
      <c r="R330" s="69"/>
      <c r="S330" s="69"/>
      <c r="T330" s="69"/>
      <c r="U330" s="24"/>
      <c r="V330" s="24"/>
      <c r="W330" s="86"/>
      <c r="X330" s="10"/>
    </row>
    <row r="331" s="5" customFormat="1" ht="114" spans="1:24">
      <c r="A331" s="24">
        <f>SUBTOTAL(103,$B$8:B331)+0</f>
        <v>324</v>
      </c>
      <c r="B331" s="31" t="s">
        <v>1405</v>
      </c>
      <c r="C331" s="31" t="s">
        <v>1406</v>
      </c>
      <c r="D331" s="49" t="s">
        <v>1407</v>
      </c>
      <c r="E331" s="24" t="s">
        <v>53</v>
      </c>
      <c r="F331" s="29" t="s">
        <v>54</v>
      </c>
      <c r="G331" s="31" t="s">
        <v>36</v>
      </c>
      <c r="H331" s="48">
        <v>125.31</v>
      </c>
      <c r="I331" s="48">
        <v>125.31</v>
      </c>
      <c r="J331" s="48"/>
      <c r="K331" s="48" t="s">
        <v>37</v>
      </c>
      <c r="L331" s="26" t="s">
        <v>1408</v>
      </c>
      <c r="M331" s="26"/>
      <c r="N331" s="26">
        <v>1</v>
      </c>
      <c r="O331" s="72">
        <v>699</v>
      </c>
      <c r="P331" s="72">
        <v>2787</v>
      </c>
      <c r="Q331" s="72">
        <v>238</v>
      </c>
      <c r="R331" s="72">
        <v>886</v>
      </c>
      <c r="S331" s="72"/>
      <c r="T331" s="72"/>
      <c r="U331" s="31" t="s">
        <v>1409</v>
      </c>
      <c r="V331" s="31" t="s">
        <v>1410</v>
      </c>
      <c r="W331" s="88" t="s">
        <v>1411</v>
      </c>
      <c r="X331" s="10"/>
    </row>
    <row r="332" s="5" customFormat="1" ht="85.5" spans="1:24">
      <c r="A332" s="24">
        <f>SUBTOTAL(103,$B$8:B332)+0</f>
        <v>325</v>
      </c>
      <c r="B332" s="31" t="s">
        <v>1405</v>
      </c>
      <c r="C332" s="31" t="s">
        <v>1412</v>
      </c>
      <c r="D332" s="49" t="s">
        <v>1413</v>
      </c>
      <c r="E332" s="24" t="s">
        <v>53</v>
      </c>
      <c r="F332" s="29" t="s">
        <v>54</v>
      </c>
      <c r="G332" s="31" t="s">
        <v>36</v>
      </c>
      <c r="H332" s="48">
        <v>140</v>
      </c>
      <c r="I332" s="48">
        <v>140</v>
      </c>
      <c r="J332" s="48"/>
      <c r="K332" s="48" t="s">
        <v>37</v>
      </c>
      <c r="L332" s="26" t="s">
        <v>1414</v>
      </c>
      <c r="M332" s="26"/>
      <c r="N332" s="65">
        <v>1</v>
      </c>
      <c r="O332" s="50">
        <v>735</v>
      </c>
      <c r="P332" s="72">
        <v>2858</v>
      </c>
      <c r="Q332" s="72">
        <v>282</v>
      </c>
      <c r="R332" s="72">
        <v>1176</v>
      </c>
      <c r="S332" s="72"/>
      <c r="T332" s="72"/>
      <c r="U332" s="31" t="s">
        <v>1415</v>
      </c>
      <c r="V332" s="31" t="s">
        <v>1416</v>
      </c>
      <c r="W332" s="88" t="s">
        <v>1417</v>
      </c>
      <c r="X332" s="10"/>
    </row>
    <row r="333" s="5" customFormat="1" ht="71.25" spans="1:24">
      <c r="A333" s="24">
        <f>SUBTOTAL(103,$B$8:B333)+0</f>
        <v>326</v>
      </c>
      <c r="B333" s="31" t="s">
        <v>1405</v>
      </c>
      <c r="C333" s="31" t="s">
        <v>1418</v>
      </c>
      <c r="D333" s="35" t="s">
        <v>1419</v>
      </c>
      <c r="E333" s="24" t="s">
        <v>53</v>
      </c>
      <c r="F333" s="29" t="s">
        <v>54</v>
      </c>
      <c r="G333" s="31" t="s">
        <v>36</v>
      </c>
      <c r="H333" s="36">
        <v>217</v>
      </c>
      <c r="I333" s="36">
        <v>217</v>
      </c>
      <c r="J333" s="36"/>
      <c r="K333" s="36" t="s">
        <v>37</v>
      </c>
      <c r="L333" s="26" t="s">
        <v>1420</v>
      </c>
      <c r="M333" s="26"/>
      <c r="N333" s="63">
        <v>1</v>
      </c>
      <c r="O333" s="63">
        <v>446</v>
      </c>
      <c r="P333" s="63">
        <v>1723</v>
      </c>
      <c r="Q333" s="63">
        <v>192</v>
      </c>
      <c r="R333" s="63">
        <v>800</v>
      </c>
      <c r="S333" s="63"/>
      <c r="T333" s="63"/>
      <c r="U333" s="31" t="s">
        <v>1421</v>
      </c>
      <c r="V333" s="31" t="s">
        <v>1422</v>
      </c>
      <c r="W333" s="88" t="s">
        <v>1423</v>
      </c>
      <c r="X333" s="10"/>
    </row>
    <row r="334" s="5" customFormat="1" ht="57" spans="1:24">
      <c r="A334" s="24">
        <f>SUBTOTAL(103,$B$8:B334)+0</f>
        <v>327</v>
      </c>
      <c r="B334" s="31" t="s">
        <v>1405</v>
      </c>
      <c r="C334" s="31" t="s">
        <v>1424</v>
      </c>
      <c r="D334" s="33" t="s">
        <v>1425</v>
      </c>
      <c r="E334" s="24" t="s">
        <v>53</v>
      </c>
      <c r="F334" s="29" t="s">
        <v>54</v>
      </c>
      <c r="G334" s="31" t="s">
        <v>36</v>
      </c>
      <c r="H334" s="48">
        <v>160</v>
      </c>
      <c r="I334" s="48">
        <v>160</v>
      </c>
      <c r="J334" s="48"/>
      <c r="K334" s="48" t="s">
        <v>37</v>
      </c>
      <c r="L334" s="26" t="s">
        <v>1426</v>
      </c>
      <c r="M334" s="26"/>
      <c r="N334" s="63">
        <v>1</v>
      </c>
      <c r="O334" s="72">
        <v>450</v>
      </c>
      <c r="P334" s="72">
        <v>1990</v>
      </c>
      <c r="Q334" s="72">
        <v>199</v>
      </c>
      <c r="R334" s="72">
        <v>873</v>
      </c>
      <c r="S334" s="72"/>
      <c r="T334" s="72"/>
      <c r="U334" s="31" t="s">
        <v>1427</v>
      </c>
      <c r="V334" s="31" t="s">
        <v>1428</v>
      </c>
      <c r="W334" s="88" t="s">
        <v>1429</v>
      </c>
      <c r="X334" s="10"/>
    </row>
    <row r="335" s="5" customFormat="1" ht="85.5" spans="1:24">
      <c r="A335" s="24">
        <f>SUBTOTAL(103,$B$8:B335)+0</f>
        <v>328</v>
      </c>
      <c r="B335" s="31" t="s">
        <v>1405</v>
      </c>
      <c r="C335" s="31" t="s">
        <v>1430</v>
      </c>
      <c r="D335" s="35" t="s">
        <v>1431</v>
      </c>
      <c r="E335" s="24" t="s">
        <v>53</v>
      </c>
      <c r="F335" s="29" t="s">
        <v>54</v>
      </c>
      <c r="G335" s="31" t="s">
        <v>36</v>
      </c>
      <c r="H335" s="48">
        <v>162</v>
      </c>
      <c r="I335" s="48">
        <v>162</v>
      </c>
      <c r="J335" s="48"/>
      <c r="K335" s="48" t="s">
        <v>37</v>
      </c>
      <c r="L335" s="31" t="s">
        <v>1432</v>
      </c>
      <c r="M335" s="31"/>
      <c r="N335" s="72">
        <v>1</v>
      </c>
      <c r="O335" s="72">
        <v>650</v>
      </c>
      <c r="P335" s="72">
        <v>2880</v>
      </c>
      <c r="Q335" s="72">
        <v>350</v>
      </c>
      <c r="R335" s="72">
        <v>1500</v>
      </c>
      <c r="S335" s="72"/>
      <c r="T335" s="72"/>
      <c r="U335" s="31" t="s">
        <v>1433</v>
      </c>
      <c r="V335" s="31" t="s">
        <v>1434</v>
      </c>
      <c r="W335" s="88" t="s">
        <v>1435</v>
      </c>
      <c r="X335" s="10"/>
    </row>
    <row r="336" s="5" customFormat="1" ht="57" spans="1:24">
      <c r="A336" s="24">
        <f>SUBTOTAL(103,$B$8:B336)+0</f>
        <v>329</v>
      </c>
      <c r="B336" s="31" t="s">
        <v>1405</v>
      </c>
      <c r="C336" s="31" t="s">
        <v>1436</v>
      </c>
      <c r="D336" s="49" t="s">
        <v>1437</v>
      </c>
      <c r="E336" s="122" t="s">
        <v>34</v>
      </c>
      <c r="F336" s="122" t="s">
        <v>35</v>
      </c>
      <c r="G336" s="31" t="s">
        <v>36</v>
      </c>
      <c r="H336" s="48">
        <v>12.1</v>
      </c>
      <c r="I336" s="48">
        <v>12.1</v>
      </c>
      <c r="J336" s="48"/>
      <c r="K336" s="48" t="s">
        <v>37</v>
      </c>
      <c r="L336" s="26" t="s">
        <v>1438</v>
      </c>
      <c r="M336" s="26"/>
      <c r="N336" s="72">
        <v>1</v>
      </c>
      <c r="O336" s="72">
        <v>143</v>
      </c>
      <c r="P336" s="72">
        <v>564</v>
      </c>
      <c r="Q336" s="72">
        <v>47</v>
      </c>
      <c r="R336" s="72">
        <v>104</v>
      </c>
      <c r="S336" s="72"/>
      <c r="T336" s="72"/>
      <c r="U336" s="31" t="s">
        <v>1439</v>
      </c>
      <c r="V336" s="31" t="s">
        <v>1440</v>
      </c>
      <c r="W336" s="88" t="s">
        <v>1441</v>
      </c>
      <c r="X336" s="10"/>
    </row>
    <row r="337" s="5" customFormat="1" ht="42.75" spans="1:24">
      <c r="A337" s="24">
        <f>SUBTOTAL(103,$B$8:B337)+0</f>
        <v>330</v>
      </c>
      <c r="B337" s="31" t="s">
        <v>1405</v>
      </c>
      <c r="C337" s="31" t="s">
        <v>1442</v>
      </c>
      <c r="D337" s="49" t="s">
        <v>1443</v>
      </c>
      <c r="E337" s="122" t="s">
        <v>34</v>
      </c>
      <c r="F337" s="122" t="s">
        <v>35</v>
      </c>
      <c r="G337" s="31" t="s">
        <v>36</v>
      </c>
      <c r="H337" s="48">
        <v>30</v>
      </c>
      <c r="I337" s="48">
        <v>30</v>
      </c>
      <c r="J337" s="48"/>
      <c r="K337" s="48" t="s">
        <v>37</v>
      </c>
      <c r="L337" s="26" t="s">
        <v>1444</v>
      </c>
      <c r="M337" s="26"/>
      <c r="N337" s="72">
        <v>1</v>
      </c>
      <c r="O337" s="72">
        <v>561</v>
      </c>
      <c r="P337" s="72">
        <v>2616</v>
      </c>
      <c r="Q337" s="72">
        <v>166</v>
      </c>
      <c r="R337" s="72">
        <v>736</v>
      </c>
      <c r="S337" s="72"/>
      <c r="T337" s="72"/>
      <c r="U337" s="31" t="s">
        <v>1445</v>
      </c>
      <c r="V337" s="31" t="s">
        <v>1446</v>
      </c>
      <c r="W337" s="88" t="s">
        <v>1447</v>
      </c>
      <c r="X337" s="10"/>
    </row>
    <row r="338" s="5" customFormat="1" ht="85.5" spans="1:24">
      <c r="A338" s="24">
        <f>SUBTOTAL(103,$B$8:B338)+0</f>
        <v>331</v>
      </c>
      <c r="B338" s="31" t="s">
        <v>1405</v>
      </c>
      <c r="C338" s="31" t="s">
        <v>1448</v>
      </c>
      <c r="D338" s="49" t="s">
        <v>1449</v>
      </c>
      <c r="E338" s="24" t="s">
        <v>53</v>
      </c>
      <c r="F338" s="29" t="s">
        <v>54</v>
      </c>
      <c r="G338" s="50" t="s">
        <v>36</v>
      </c>
      <c r="H338" s="48">
        <v>130</v>
      </c>
      <c r="I338" s="48">
        <v>130</v>
      </c>
      <c r="J338" s="48"/>
      <c r="K338" s="48" t="s">
        <v>37</v>
      </c>
      <c r="L338" s="26" t="s">
        <v>1450</v>
      </c>
      <c r="M338" s="26"/>
      <c r="N338" s="72">
        <v>1</v>
      </c>
      <c r="O338" s="50">
        <v>560</v>
      </c>
      <c r="P338" s="50">
        <v>2277</v>
      </c>
      <c r="Q338" s="50">
        <v>305</v>
      </c>
      <c r="R338" s="50">
        <v>1274</v>
      </c>
      <c r="S338" s="50"/>
      <c r="T338" s="50"/>
      <c r="U338" s="31" t="s">
        <v>1451</v>
      </c>
      <c r="V338" s="31" t="s">
        <v>1452</v>
      </c>
      <c r="W338" s="147" t="s">
        <v>1453</v>
      </c>
      <c r="X338" s="10"/>
    </row>
    <row r="339" s="5" customFormat="1" ht="99.75" spans="1:24">
      <c r="A339" s="24">
        <f>SUBTOTAL(103,$B$8:B339)+0</f>
        <v>332</v>
      </c>
      <c r="B339" s="31" t="s">
        <v>1405</v>
      </c>
      <c r="C339" s="31" t="s">
        <v>1454</v>
      </c>
      <c r="D339" s="35" t="s">
        <v>1455</v>
      </c>
      <c r="E339" s="26" t="s">
        <v>34</v>
      </c>
      <c r="F339" s="122" t="s">
        <v>35</v>
      </c>
      <c r="G339" s="31" t="s">
        <v>36</v>
      </c>
      <c r="H339" s="48">
        <v>90</v>
      </c>
      <c r="I339" s="48">
        <v>90</v>
      </c>
      <c r="J339" s="48"/>
      <c r="K339" s="48" t="s">
        <v>37</v>
      </c>
      <c r="L339" s="31" t="s">
        <v>1456</v>
      </c>
      <c r="M339" s="31"/>
      <c r="N339" s="72">
        <v>1</v>
      </c>
      <c r="O339" s="72">
        <v>480</v>
      </c>
      <c r="P339" s="72">
        <v>2069</v>
      </c>
      <c r="Q339" s="72">
        <v>257</v>
      </c>
      <c r="R339" s="72">
        <v>1121</v>
      </c>
      <c r="S339" s="72"/>
      <c r="T339" s="72"/>
      <c r="U339" s="31" t="s">
        <v>1457</v>
      </c>
      <c r="V339" s="31" t="s">
        <v>1458</v>
      </c>
      <c r="W339" s="88" t="s">
        <v>1459</v>
      </c>
      <c r="X339" s="10"/>
    </row>
    <row r="340" s="5" customFormat="1" ht="71.25" spans="1:24">
      <c r="A340" s="24">
        <f>SUBTOTAL(103,$B$8:B340)+0</f>
        <v>333</v>
      </c>
      <c r="B340" s="31" t="s">
        <v>1405</v>
      </c>
      <c r="C340" s="31" t="s">
        <v>1460</v>
      </c>
      <c r="D340" s="49" t="s">
        <v>1461</v>
      </c>
      <c r="E340" s="122" t="s">
        <v>53</v>
      </c>
      <c r="F340" s="122" t="s">
        <v>125</v>
      </c>
      <c r="G340" s="31" t="s">
        <v>36</v>
      </c>
      <c r="H340" s="48">
        <v>67.86</v>
      </c>
      <c r="I340" s="48">
        <v>67.86</v>
      </c>
      <c r="J340" s="48"/>
      <c r="K340" s="48" t="s">
        <v>37</v>
      </c>
      <c r="L340" s="26" t="s">
        <v>1462</v>
      </c>
      <c r="M340" s="26"/>
      <c r="N340" s="72">
        <v>1</v>
      </c>
      <c r="O340" s="72">
        <v>418</v>
      </c>
      <c r="P340" s="72">
        <v>1800</v>
      </c>
      <c r="Q340" s="72">
        <v>220</v>
      </c>
      <c r="R340" s="72">
        <v>967</v>
      </c>
      <c r="S340" s="72"/>
      <c r="T340" s="72"/>
      <c r="U340" s="31" t="s">
        <v>1463</v>
      </c>
      <c r="V340" s="31" t="s">
        <v>1464</v>
      </c>
      <c r="W340" s="88" t="s">
        <v>1465</v>
      </c>
      <c r="X340" s="10"/>
    </row>
    <row r="341" s="5" customFormat="1" ht="85.5" spans="1:24">
      <c r="A341" s="24">
        <f>SUBTOTAL(103,$B$8:B341)+0</f>
        <v>334</v>
      </c>
      <c r="B341" s="31" t="s">
        <v>1405</v>
      </c>
      <c r="C341" s="31" t="s">
        <v>1466</v>
      </c>
      <c r="D341" s="33" t="s">
        <v>1467</v>
      </c>
      <c r="E341" s="24" t="s">
        <v>53</v>
      </c>
      <c r="F341" s="29" t="s">
        <v>54</v>
      </c>
      <c r="G341" s="31" t="s">
        <v>36</v>
      </c>
      <c r="H341" s="48">
        <v>100</v>
      </c>
      <c r="I341" s="48">
        <v>100</v>
      </c>
      <c r="J341" s="48"/>
      <c r="K341" s="48" t="s">
        <v>37</v>
      </c>
      <c r="L341" s="26" t="s">
        <v>1468</v>
      </c>
      <c r="M341" s="26"/>
      <c r="N341" s="72">
        <v>1</v>
      </c>
      <c r="O341" s="72">
        <v>335</v>
      </c>
      <c r="P341" s="72">
        <v>1480</v>
      </c>
      <c r="Q341" s="72">
        <v>241</v>
      </c>
      <c r="R341" s="72">
        <v>1076</v>
      </c>
      <c r="S341" s="72"/>
      <c r="T341" s="72"/>
      <c r="U341" s="31" t="s">
        <v>1469</v>
      </c>
      <c r="V341" s="31" t="s">
        <v>1470</v>
      </c>
      <c r="W341" s="88" t="s">
        <v>1471</v>
      </c>
      <c r="X341" s="10"/>
    </row>
    <row r="342" s="5" customFormat="1" ht="128.25" spans="1:24">
      <c r="A342" s="24">
        <f>SUBTOTAL(103,$B$8:B342)+0</f>
        <v>335</v>
      </c>
      <c r="B342" s="31" t="s">
        <v>1405</v>
      </c>
      <c r="C342" s="31" t="s">
        <v>1472</v>
      </c>
      <c r="D342" s="33" t="s">
        <v>1473</v>
      </c>
      <c r="E342" s="122" t="s">
        <v>34</v>
      </c>
      <c r="F342" s="31" t="s">
        <v>35</v>
      </c>
      <c r="G342" s="31" t="s">
        <v>36</v>
      </c>
      <c r="H342" s="48">
        <v>17</v>
      </c>
      <c r="I342" s="48">
        <v>17</v>
      </c>
      <c r="J342" s="48"/>
      <c r="K342" s="48" t="s">
        <v>37</v>
      </c>
      <c r="L342" s="26" t="s">
        <v>1474</v>
      </c>
      <c r="M342" s="26"/>
      <c r="N342" s="72">
        <v>1</v>
      </c>
      <c r="O342" s="72">
        <v>378</v>
      </c>
      <c r="P342" s="72">
        <v>1523</v>
      </c>
      <c r="Q342" s="72">
        <v>114</v>
      </c>
      <c r="R342" s="72">
        <v>455</v>
      </c>
      <c r="S342" s="72"/>
      <c r="T342" s="72"/>
      <c r="U342" s="31" t="s">
        <v>1475</v>
      </c>
      <c r="V342" s="31" t="s">
        <v>1476</v>
      </c>
      <c r="W342" s="88" t="s">
        <v>1477</v>
      </c>
      <c r="X342" s="10"/>
    </row>
    <row r="343" s="5" customFormat="1" ht="57" spans="1:24">
      <c r="A343" s="24">
        <f>SUBTOTAL(103,$B$8:B343)+0</f>
        <v>336</v>
      </c>
      <c r="B343" s="31" t="s">
        <v>1405</v>
      </c>
      <c r="C343" s="31" t="s">
        <v>1478</v>
      </c>
      <c r="D343" s="151" t="s">
        <v>1479</v>
      </c>
      <c r="E343" s="122" t="s">
        <v>34</v>
      </c>
      <c r="F343" s="31" t="s">
        <v>35</v>
      </c>
      <c r="G343" s="122" t="s">
        <v>36</v>
      </c>
      <c r="H343" s="48">
        <v>40</v>
      </c>
      <c r="I343" s="48">
        <v>40</v>
      </c>
      <c r="J343" s="48"/>
      <c r="K343" s="48" t="s">
        <v>37</v>
      </c>
      <c r="L343" s="36" t="s">
        <v>1480</v>
      </c>
      <c r="M343" s="36"/>
      <c r="N343" s="72">
        <v>1</v>
      </c>
      <c r="O343" s="72">
        <v>603</v>
      </c>
      <c r="P343" s="72">
        <v>2594</v>
      </c>
      <c r="Q343" s="72">
        <v>325</v>
      </c>
      <c r="R343" s="50">
        <v>1356</v>
      </c>
      <c r="S343" s="50"/>
      <c r="T343" s="50"/>
      <c r="U343" s="31" t="s">
        <v>1481</v>
      </c>
      <c r="V343" s="31" t="s">
        <v>1482</v>
      </c>
      <c r="W343" s="156" t="s">
        <v>1483</v>
      </c>
      <c r="X343" s="10"/>
    </row>
    <row r="344" s="5" customFormat="1" ht="85.5" spans="1:24">
      <c r="A344" s="24">
        <f>SUBTOTAL(103,$B$8:B344)+0</f>
        <v>337</v>
      </c>
      <c r="B344" s="31" t="s">
        <v>1405</v>
      </c>
      <c r="C344" s="31" t="s">
        <v>1484</v>
      </c>
      <c r="D344" s="35" t="s">
        <v>1485</v>
      </c>
      <c r="E344" s="24" t="s">
        <v>53</v>
      </c>
      <c r="F344" s="29" t="s">
        <v>54</v>
      </c>
      <c r="G344" s="31" t="s">
        <v>36</v>
      </c>
      <c r="H344" s="36">
        <v>155.98</v>
      </c>
      <c r="I344" s="36">
        <v>155.98</v>
      </c>
      <c r="J344" s="36"/>
      <c r="K344" s="36" t="s">
        <v>37</v>
      </c>
      <c r="L344" s="31" t="s">
        <v>1486</v>
      </c>
      <c r="M344" s="31"/>
      <c r="N344" s="72">
        <v>1</v>
      </c>
      <c r="O344" s="72">
        <v>735</v>
      </c>
      <c r="P344" s="72">
        <v>3054</v>
      </c>
      <c r="Q344" s="72">
        <v>384</v>
      </c>
      <c r="R344" s="72">
        <v>1746</v>
      </c>
      <c r="S344" s="72"/>
      <c r="T344" s="72"/>
      <c r="U344" s="31" t="s">
        <v>1487</v>
      </c>
      <c r="V344" s="31" t="s">
        <v>1488</v>
      </c>
      <c r="W344" s="88" t="s">
        <v>1489</v>
      </c>
      <c r="X344" s="10"/>
    </row>
    <row r="345" s="5" customFormat="1" ht="99.75" spans="1:24">
      <c r="A345" s="24">
        <f>SUBTOTAL(103,$B$8:B345)+0</f>
        <v>338</v>
      </c>
      <c r="B345" s="31" t="s">
        <v>1405</v>
      </c>
      <c r="C345" s="31" t="s">
        <v>1490</v>
      </c>
      <c r="D345" s="49" t="s">
        <v>1491</v>
      </c>
      <c r="E345" s="24" t="s">
        <v>53</v>
      </c>
      <c r="F345" s="29" t="s">
        <v>54</v>
      </c>
      <c r="G345" s="31" t="s">
        <v>36</v>
      </c>
      <c r="H345" s="48">
        <v>193</v>
      </c>
      <c r="I345" s="48">
        <v>193</v>
      </c>
      <c r="J345" s="48"/>
      <c r="K345" s="48" t="s">
        <v>37</v>
      </c>
      <c r="L345" s="26" t="s">
        <v>1492</v>
      </c>
      <c r="M345" s="26">
        <v>1</v>
      </c>
      <c r="N345" s="72"/>
      <c r="O345" s="72">
        <v>300</v>
      </c>
      <c r="P345" s="72">
        <v>1250</v>
      </c>
      <c r="Q345" s="72">
        <v>60</v>
      </c>
      <c r="R345" s="72">
        <v>235</v>
      </c>
      <c r="S345" s="72"/>
      <c r="T345" s="72"/>
      <c r="U345" s="31" t="s">
        <v>1493</v>
      </c>
      <c r="V345" s="31" t="s">
        <v>1494</v>
      </c>
      <c r="W345" s="88" t="s">
        <v>1495</v>
      </c>
      <c r="X345" s="10"/>
    </row>
    <row r="346" s="5" customFormat="1" ht="99.75" spans="1:24">
      <c r="A346" s="24">
        <f>SUBTOTAL(103,$B$8:B346)+0</f>
        <v>339</v>
      </c>
      <c r="B346" s="31" t="s">
        <v>1405</v>
      </c>
      <c r="C346" s="31" t="s">
        <v>1496</v>
      </c>
      <c r="D346" s="49" t="s">
        <v>1497</v>
      </c>
      <c r="E346" s="122" t="s">
        <v>34</v>
      </c>
      <c r="F346" s="122" t="s">
        <v>35</v>
      </c>
      <c r="G346" s="31" t="s">
        <v>36</v>
      </c>
      <c r="H346" s="48">
        <v>20</v>
      </c>
      <c r="I346" s="48">
        <v>20</v>
      </c>
      <c r="J346" s="48"/>
      <c r="K346" s="48" t="s">
        <v>37</v>
      </c>
      <c r="L346" s="26" t="s">
        <v>1498</v>
      </c>
      <c r="M346" s="26"/>
      <c r="N346" s="72">
        <v>1</v>
      </c>
      <c r="O346" s="72">
        <v>589</v>
      </c>
      <c r="P346" s="72">
        <v>2533</v>
      </c>
      <c r="Q346" s="72">
        <v>292</v>
      </c>
      <c r="R346" s="72">
        <v>1267</v>
      </c>
      <c r="S346" s="72"/>
      <c r="T346" s="72"/>
      <c r="U346" s="31" t="s">
        <v>1499</v>
      </c>
      <c r="V346" s="31" t="s">
        <v>1500</v>
      </c>
      <c r="W346" s="88" t="s">
        <v>1501</v>
      </c>
      <c r="X346" s="10"/>
    </row>
    <row r="347" s="5" customFormat="1" ht="85.5" spans="1:24">
      <c r="A347" s="24">
        <f>SUBTOTAL(103,$B$8:B347)+0</f>
        <v>340</v>
      </c>
      <c r="B347" s="31" t="s">
        <v>1405</v>
      </c>
      <c r="C347" s="31" t="s">
        <v>1502</v>
      </c>
      <c r="D347" s="49" t="s">
        <v>1503</v>
      </c>
      <c r="E347" s="24" t="s">
        <v>53</v>
      </c>
      <c r="F347" s="29" t="s">
        <v>54</v>
      </c>
      <c r="G347" s="31" t="s">
        <v>36</v>
      </c>
      <c r="H347" s="48">
        <v>100</v>
      </c>
      <c r="I347" s="48">
        <v>100</v>
      </c>
      <c r="J347" s="48"/>
      <c r="K347" s="48" t="s">
        <v>37</v>
      </c>
      <c r="L347" s="26" t="s">
        <v>1504</v>
      </c>
      <c r="M347" s="26"/>
      <c r="N347" s="72">
        <v>1</v>
      </c>
      <c r="O347" s="72">
        <v>405</v>
      </c>
      <c r="P347" s="72">
        <v>1561</v>
      </c>
      <c r="Q347" s="72">
        <v>166</v>
      </c>
      <c r="R347" s="72">
        <v>683</v>
      </c>
      <c r="S347" s="72"/>
      <c r="T347" s="72"/>
      <c r="U347" s="31" t="s">
        <v>1505</v>
      </c>
      <c r="V347" s="31" t="s">
        <v>756</v>
      </c>
      <c r="W347" s="88" t="s">
        <v>1506</v>
      </c>
      <c r="X347" s="10"/>
    </row>
    <row r="348" s="5" customFormat="1" ht="85.5" spans="1:24">
      <c r="A348" s="24">
        <f>SUBTOTAL(103,$B$8:B348)+0</f>
        <v>341</v>
      </c>
      <c r="B348" s="31" t="s">
        <v>1405</v>
      </c>
      <c r="C348" s="31" t="s">
        <v>1507</v>
      </c>
      <c r="D348" s="35" t="s">
        <v>1508</v>
      </c>
      <c r="E348" s="24" t="s">
        <v>53</v>
      </c>
      <c r="F348" s="29" t="s">
        <v>54</v>
      </c>
      <c r="G348" s="31" t="s">
        <v>36</v>
      </c>
      <c r="H348" s="48">
        <v>240</v>
      </c>
      <c r="I348" s="48">
        <v>240</v>
      </c>
      <c r="J348" s="48"/>
      <c r="K348" s="48" t="s">
        <v>37</v>
      </c>
      <c r="L348" s="26" t="s">
        <v>1509</v>
      </c>
      <c r="M348" s="26"/>
      <c r="N348" s="72">
        <v>1</v>
      </c>
      <c r="O348" s="72">
        <v>1402</v>
      </c>
      <c r="P348" s="72">
        <v>4963</v>
      </c>
      <c r="Q348" s="72">
        <v>275</v>
      </c>
      <c r="R348" s="72">
        <v>1125</v>
      </c>
      <c r="S348" s="72"/>
      <c r="T348" s="72"/>
      <c r="U348" s="31" t="s">
        <v>1510</v>
      </c>
      <c r="V348" s="31" t="s">
        <v>1511</v>
      </c>
      <c r="W348" s="88" t="s">
        <v>1512</v>
      </c>
      <c r="X348" s="10"/>
    </row>
    <row r="349" s="5" customFormat="1" ht="142.5" spans="1:24">
      <c r="A349" s="24">
        <f>SUBTOTAL(103,$B$8:B349)+0</f>
        <v>342</v>
      </c>
      <c r="B349" s="31" t="s">
        <v>1405</v>
      </c>
      <c r="C349" s="31" t="s">
        <v>1513</v>
      </c>
      <c r="D349" s="35" t="s">
        <v>1514</v>
      </c>
      <c r="E349" s="24" t="s">
        <v>53</v>
      </c>
      <c r="F349" s="29" t="s">
        <v>54</v>
      </c>
      <c r="G349" s="31" t="s">
        <v>36</v>
      </c>
      <c r="H349" s="36">
        <v>35</v>
      </c>
      <c r="I349" s="36">
        <v>35</v>
      </c>
      <c r="J349" s="36"/>
      <c r="K349" s="36" t="s">
        <v>37</v>
      </c>
      <c r="L349" s="31" t="s">
        <v>1515</v>
      </c>
      <c r="M349" s="31"/>
      <c r="N349" s="31">
        <v>1</v>
      </c>
      <c r="O349" s="31">
        <v>323</v>
      </c>
      <c r="P349" s="31">
        <v>1503</v>
      </c>
      <c r="Q349" s="31">
        <v>95</v>
      </c>
      <c r="R349" s="31">
        <v>393</v>
      </c>
      <c r="S349" s="31"/>
      <c r="T349" s="31"/>
      <c r="U349" s="31" t="s">
        <v>1516</v>
      </c>
      <c r="V349" s="31" t="s">
        <v>1517</v>
      </c>
      <c r="W349" s="88" t="s">
        <v>1518</v>
      </c>
      <c r="X349" s="10"/>
    </row>
    <row r="350" s="5" customFormat="1" ht="71.25" spans="1:24">
      <c r="A350" s="24">
        <f>SUBTOTAL(103,$B$8:B350)+0</f>
        <v>343</v>
      </c>
      <c r="B350" s="31" t="s">
        <v>1405</v>
      </c>
      <c r="C350" s="31" t="s">
        <v>1406</v>
      </c>
      <c r="D350" s="49" t="s">
        <v>1519</v>
      </c>
      <c r="E350" s="122" t="s">
        <v>34</v>
      </c>
      <c r="F350" s="122" t="s">
        <v>237</v>
      </c>
      <c r="G350" s="31" t="s">
        <v>36</v>
      </c>
      <c r="H350" s="48">
        <v>12</v>
      </c>
      <c r="I350" s="48">
        <v>12</v>
      </c>
      <c r="J350" s="48"/>
      <c r="K350" s="48" t="s">
        <v>37</v>
      </c>
      <c r="L350" s="26" t="s">
        <v>1520</v>
      </c>
      <c r="M350" s="26"/>
      <c r="N350" s="26">
        <v>1</v>
      </c>
      <c r="O350" s="50">
        <v>189</v>
      </c>
      <c r="P350" s="72">
        <v>730</v>
      </c>
      <c r="Q350" s="72">
        <v>98</v>
      </c>
      <c r="R350" s="72">
        <v>243</v>
      </c>
      <c r="S350" s="72"/>
      <c r="T350" s="72"/>
      <c r="U350" s="31" t="s">
        <v>1409</v>
      </c>
      <c r="V350" s="31" t="s">
        <v>1521</v>
      </c>
      <c r="W350" s="88" t="s">
        <v>1522</v>
      </c>
      <c r="X350" s="10"/>
    </row>
    <row r="351" s="5" customFormat="1" ht="85.5" spans="1:24">
      <c r="A351" s="24">
        <f>SUBTOTAL(103,$B$8:B351)+0</f>
        <v>344</v>
      </c>
      <c r="B351" s="31" t="s">
        <v>1405</v>
      </c>
      <c r="C351" s="31" t="s">
        <v>1418</v>
      </c>
      <c r="D351" s="49" t="s">
        <v>1523</v>
      </c>
      <c r="E351" s="24" t="s">
        <v>53</v>
      </c>
      <c r="F351" s="29" t="s">
        <v>54</v>
      </c>
      <c r="G351" s="31" t="s">
        <v>36</v>
      </c>
      <c r="H351" s="36">
        <v>240</v>
      </c>
      <c r="I351" s="36">
        <v>240</v>
      </c>
      <c r="J351" s="36"/>
      <c r="K351" s="36" t="s">
        <v>37</v>
      </c>
      <c r="L351" s="26" t="s">
        <v>1524</v>
      </c>
      <c r="M351" s="26"/>
      <c r="N351" s="63">
        <v>1</v>
      </c>
      <c r="O351" s="63">
        <v>446</v>
      </c>
      <c r="P351" s="63">
        <v>1723</v>
      </c>
      <c r="Q351" s="63">
        <v>192</v>
      </c>
      <c r="R351" s="63">
        <v>800</v>
      </c>
      <c r="S351" s="63"/>
      <c r="T351" s="63"/>
      <c r="U351" s="31" t="s">
        <v>1421</v>
      </c>
      <c r="V351" s="31" t="s">
        <v>1525</v>
      </c>
      <c r="W351" s="88" t="s">
        <v>1526</v>
      </c>
      <c r="X351" s="10"/>
    </row>
    <row r="352" s="5" customFormat="1" ht="85.5" spans="1:24">
      <c r="A352" s="24">
        <f>SUBTOTAL(103,$B$8:B352)+0</f>
        <v>345</v>
      </c>
      <c r="B352" s="31" t="s">
        <v>1405</v>
      </c>
      <c r="C352" s="31" t="s">
        <v>1424</v>
      </c>
      <c r="D352" s="33" t="s">
        <v>1527</v>
      </c>
      <c r="E352" s="24" t="s">
        <v>53</v>
      </c>
      <c r="F352" s="29" t="s">
        <v>54</v>
      </c>
      <c r="G352" s="31" t="s">
        <v>36</v>
      </c>
      <c r="H352" s="48">
        <v>256</v>
      </c>
      <c r="I352" s="48">
        <v>256</v>
      </c>
      <c r="J352" s="48"/>
      <c r="K352" s="48" t="s">
        <v>37</v>
      </c>
      <c r="L352" s="26" t="s">
        <v>1528</v>
      </c>
      <c r="M352" s="26"/>
      <c r="N352" s="63">
        <v>1</v>
      </c>
      <c r="O352" s="72">
        <v>450</v>
      </c>
      <c r="P352" s="72">
        <v>1990</v>
      </c>
      <c r="Q352" s="72">
        <v>199</v>
      </c>
      <c r="R352" s="72">
        <v>873</v>
      </c>
      <c r="S352" s="72"/>
      <c r="T352" s="72"/>
      <c r="U352" s="31" t="s">
        <v>1427</v>
      </c>
      <c r="V352" s="31" t="s">
        <v>1529</v>
      </c>
      <c r="W352" s="88" t="s">
        <v>1429</v>
      </c>
      <c r="X352" s="10"/>
    </row>
    <row r="353" s="5" customFormat="1" ht="71.25" spans="1:24">
      <c r="A353" s="24">
        <f>SUBTOTAL(103,$B$8:B353)+0</f>
        <v>346</v>
      </c>
      <c r="B353" s="31" t="s">
        <v>1405</v>
      </c>
      <c r="C353" s="31" t="s">
        <v>1430</v>
      </c>
      <c r="D353" s="35" t="s">
        <v>1530</v>
      </c>
      <c r="E353" s="122" t="s">
        <v>34</v>
      </c>
      <c r="F353" s="122" t="s">
        <v>237</v>
      </c>
      <c r="G353" s="31" t="s">
        <v>36</v>
      </c>
      <c r="H353" s="48">
        <v>40</v>
      </c>
      <c r="I353" s="48">
        <v>40</v>
      </c>
      <c r="J353" s="48"/>
      <c r="K353" s="48" t="s">
        <v>37</v>
      </c>
      <c r="L353" s="31" t="s">
        <v>1531</v>
      </c>
      <c r="M353" s="31"/>
      <c r="N353" s="72">
        <v>1</v>
      </c>
      <c r="O353" s="72">
        <v>600</v>
      </c>
      <c r="P353" s="72">
        <v>2400</v>
      </c>
      <c r="Q353" s="72">
        <v>260</v>
      </c>
      <c r="R353" s="72">
        <v>1200</v>
      </c>
      <c r="S353" s="72"/>
      <c r="T353" s="72"/>
      <c r="U353" s="31" t="s">
        <v>1433</v>
      </c>
      <c r="V353" s="63" t="s">
        <v>1532</v>
      </c>
      <c r="W353" s="88" t="s">
        <v>1533</v>
      </c>
      <c r="X353" s="10"/>
    </row>
    <row r="354" s="5" customFormat="1" ht="42.75" spans="1:24">
      <c r="A354" s="24">
        <f>SUBTOTAL(103,$B$8:B354)+0</f>
        <v>347</v>
      </c>
      <c r="B354" s="31" t="s">
        <v>1405</v>
      </c>
      <c r="C354" s="31" t="s">
        <v>1436</v>
      </c>
      <c r="D354" s="49" t="s">
        <v>1534</v>
      </c>
      <c r="E354" s="122" t="s">
        <v>34</v>
      </c>
      <c r="F354" s="122" t="s">
        <v>702</v>
      </c>
      <c r="G354" s="31" t="s">
        <v>36</v>
      </c>
      <c r="H354" s="48">
        <v>11.2</v>
      </c>
      <c r="I354" s="48">
        <v>11.2</v>
      </c>
      <c r="J354" s="48"/>
      <c r="K354" s="48" t="s">
        <v>37</v>
      </c>
      <c r="L354" s="26" t="s">
        <v>1535</v>
      </c>
      <c r="M354" s="26"/>
      <c r="N354" s="72">
        <v>1</v>
      </c>
      <c r="O354" s="72">
        <v>517</v>
      </c>
      <c r="P354" s="72">
        <v>2060</v>
      </c>
      <c r="Q354" s="72">
        <v>156</v>
      </c>
      <c r="R354" s="72">
        <v>583</v>
      </c>
      <c r="S354" s="72"/>
      <c r="T354" s="72"/>
      <c r="U354" s="31" t="s">
        <v>1439</v>
      </c>
      <c r="V354" s="31" t="s">
        <v>1536</v>
      </c>
      <c r="W354" s="88" t="s">
        <v>1537</v>
      </c>
      <c r="X354" s="10"/>
    </row>
    <row r="355" s="5" customFormat="1" ht="85.5" spans="1:24">
      <c r="A355" s="24">
        <f>SUBTOTAL(103,$B$8:B355)+0</f>
        <v>348</v>
      </c>
      <c r="B355" s="50" t="s">
        <v>1405</v>
      </c>
      <c r="C355" s="31" t="s">
        <v>1448</v>
      </c>
      <c r="D355" s="35" t="s">
        <v>1538</v>
      </c>
      <c r="E355" s="50" t="s">
        <v>53</v>
      </c>
      <c r="F355" s="50" t="s">
        <v>54</v>
      </c>
      <c r="G355" s="50" t="s">
        <v>36</v>
      </c>
      <c r="H355" s="48">
        <v>100</v>
      </c>
      <c r="I355" s="48">
        <v>100</v>
      </c>
      <c r="J355" s="48"/>
      <c r="K355" s="48" t="s">
        <v>37</v>
      </c>
      <c r="L355" s="31" t="s">
        <v>1539</v>
      </c>
      <c r="M355" s="31"/>
      <c r="N355" s="50">
        <v>1</v>
      </c>
      <c r="O355" s="50">
        <v>560</v>
      </c>
      <c r="P355" s="50">
        <v>2277</v>
      </c>
      <c r="Q355" s="50">
        <v>305</v>
      </c>
      <c r="R355" s="50">
        <v>1274</v>
      </c>
      <c r="S355" s="50"/>
      <c r="T355" s="50"/>
      <c r="U355" s="31" t="s">
        <v>1451</v>
      </c>
      <c r="V355" s="31" t="s">
        <v>1540</v>
      </c>
      <c r="W355" s="88" t="s">
        <v>1541</v>
      </c>
      <c r="X355" s="10"/>
    </row>
    <row r="356" s="5" customFormat="1" ht="71.25" spans="1:24">
      <c r="A356" s="24">
        <f>SUBTOTAL(103,$B$8:B356)+0</f>
        <v>349</v>
      </c>
      <c r="B356" s="31" t="s">
        <v>1405</v>
      </c>
      <c r="C356" s="31" t="s">
        <v>1460</v>
      </c>
      <c r="D356" s="49" t="s">
        <v>1542</v>
      </c>
      <c r="E356" s="122" t="s">
        <v>34</v>
      </c>
      <c r="F356" s="31" t="s">
        <v>35</v>
      </c>
      <c r="G356" s="31" t="s">
        <v>36</v>
      </c>
      <c r="H356" s="48">
        <v>25</v>
      </c>
      <c r="I356" s="48">
        <v>25</v>
      </c>
      <c r="J356" s="48"/>
      <c r="K356" s="48" t="s">
        <v>37</v>
      </c>
      <c r="L356" s="26" t="s">
        <v>1543</v>
      </c>
      <c r="M356" s="26"/>
      <c r="N356" s="72">
        <v>1</v>
      </c>
      <c r="O356" s="72">
        <v>418</v>
      </c>
      <c r="P356" s="72">
        <v>1800</v>
      </c>
      <c r="Q356" s="72">
        <v>220</v>
      </c>
      <c r="R356" s="72">
        <v>967</v>
      </c>
      <c r="S356" s="72"/>
      <c r="T356" s="72"/>
      <c r="U356" s="31" t="s">
        <v>1463</v>
      </c>
      <c r="V356" s="31" t="s">
        <v>1544</v>
      </c>
      <c r="W356" s="88" t="s">
        <v>1545</v>
      </c>
      <c r="X356" s="157"/>
    </row>
    <row r="357" s="5" customFormat="1" ht="85.5" spans="1:24">
      <c r="A357" s="24">
        <f>SUBTOTAL(103,$B$8:B357)+0</f>
        <v>350</v>
      </c>
      <c r="B357" s="31" t="s">
        <v>1405</v>
      </c>
      <c r="C357" s="31" t="s">
        <v>1466</v>
      </c>
      <c r="D357" s="33" t="s">
        <v>1546</v>
      </c>
      <c r="E357" s="24" t="s">
        <v>53</v>
      </c>
      <c r="F357" s="29" t="s">
        <v>54</v>
      </c>
      <c r="G357" s="31" t="s">
        <v>36</v>
      </c>
      <c r="H357" s="48">
        <v>125</v>
      </c>
      <c r="I357" s="48">
        <v>125</v>
      </c>
      <c r="J357" s="48"/>
      <c r="K357" s="48" t="s">
        <v>37</v>
      </c>
      <c r="L357" s="26" t="s">
        <v>1547</v>
      </c>
      <c r="M357" s="26"/>
      <c r="N357" s="72">
        <v>1</v>
      </c>
      <c r="O357" s="72">
        <v>454</v>
      </c>
      <c r="P357" s="72">
        <v>1958</v>
      </c>
      <c r="Q357" s="72">
        <v>305</v>
      </c>
      <c r="R357" s="72">
        <v>1417</v>
      </c>
      <c r="S357" s="72"/>
      <c r="T357" s="72"/>
      <c r="U357" s="31" t="s">
        <v>1469</v>
      </c>
      <c r="V357" s="31" t="s">
        <v>1548</v>
      </c>
      <c r="W357" s="88" t="s">
        <v>1549</v>
      </c>
      <c r="X357" s="157"/>
    </row>
    <row r="358" s="5" customFormat="1" ht="71.25" spans="1:24">
      <c r="A358" s="24">
        <f>SUBTOTAL(103,$B$8:B358)+0</f>
        <v>351</v>
      </c>
      <c r="B358" s="31" t="s">
        <v>1405</v>
      </c>
      <c r="C358" s="31" t="s">
        <v>1472</v>
      </c>
      <c r="D358" s="49" t="s">
        <v>1550</v>
      </c>
      <c r="E358" s="122" t="s">
        <v>34</v>
      </c>
      <c r="F358" s="31" t="s">
        <v>35</v>
      </c>
      <c r="G358" s="31" t="s">
        <v>36</v>
      </c>
      <c r="H358" s="48">
        <v>60</v>
      </c>
      <c r="I358" s="48">
        <v>60</v>
      </c>
      <c r="J358" s="48"/>
      <c r="K358" s="48" t="s">
        <v>37</v>
      </c>
      <c r="L358" s="26" t="s">
        <v>1551</v>
      </c>
      <c r="M358" s="26"/>
      <c r="N358" s="72">
        <v>1</v>
      </c>
      <c r="O358" s="72">
        <v>378</v>
      </c>
      <c r="P358" s="72">
        <v>1523</v>
      </c>
      <c r="Q358" s="72">
        <v>114</v>
      </c>
      <c r="R358" s="72">
        <v>455</v>
      </c>
      <c r="S358" s="72"/>
      <c r="T358" s="72"/>
      <c r="U358" s="31" t="s">
        <v>1475</v>
      </c>
      <c r="V358" s="31" t="s">
        <v>1552</v>
      </c>
      <c r="W358" s="88" t="s">
        <v>1553</v>
      </c>
      <c r="X358" s="157"/>
    </row>
    <row r="359" s="5" customFormat="1" ht="85.5" spans="1:24">
      <c r="A359" s="24">
        <f>SUBTOTAL(103,$B$8:B359)+0</f>
        <v>352</v>
      </c>
      <c r="B359" s="31" t="s">
        <v>1405</v>
      </c>
      <c r="C359" s="31" t="s">
        <v>1484</v>
      </c>
      <c r="D359" s="35" t="s">
        <v>1554</v>
      </c>
      <c r="E359" s="24" t="s">
        <v>53</v>
      </c>
      <c r="F359" s="29" t="s">
        <v>54</v>
      </c>
      <c r="G359" s="31" t="s">
        <v>36</v>
      </c>
      <c r="H359" s="48">
        <v>100</v>
      </c>
      <c r="I359" s="48">
        <v>100</v>
      </c>
      <c r="J359" s="48"/>
      <c r="K359" s="48" t="s">
        <v>37</v>
      </c>
      <c r="L359" s="31" t="s">
        <v>1555</v>
      </c>
      <c r="M359" s="31"/>
      <c r="N359" s="72">
        <v>1</v>
      </c>
      <c r="O359" s="72">
        <v>735</v>
      </c>
      <c r="P359" s="72">
        <v>3054</v>
      </c>
      <c r="Q359" s="72">
        <v>384</v>
      </c>
      <c r="R359" s="72">
        <v>1746</v>
      </c>
      <c r="S359" s="72"/>
      <c r="T359" s="72"/>
      <c r="U359" s="31" t="s">
        <v>1487</v>
      </c>
      <c r="V359" s="31" t="s">
        <v>1556</v>
      </c>
      <c r="W359" s="88" t="s">
        <v>1489</v>
      </c>
      <c r="X359" s="157"/>
    </row>
    <row r="360" s="5" customFormat="1" ht="85.5" spans="1:24">
      <c r="A360" s="24">
        <f>SUBTOTAL(103,$B$8:B360)+0</f>
        <v>353</v>
      </c>
      <c r="B360" s="31" t="s">
        <v>1405</v>
      </c>
      <c r="C360" s="31" t="s">
        <v>1490</v>
      </c>
      <c r="D360" s="49" t="s">
        <v>1557</v>
      </c>
      <c r="E360" s="24" t="s">
        <v>53</v>
      </c>
      <c r="F360" s="29" t="s">
        <v>54</v>
      </c>
      <c r="G360" s="31" t="s">
        <v>36</v>
      </c>
      <c r="H360" s="48">
        <v>33</v>
      </c>
      <c r="I360" s="48">
        <v>33</v>
      </c>
      <c r="J360" s="48"/>
      <c r="K360" s="48" t="s">
        <v>37</v>
      </c>
      <c r="L360" s="26" t="s">
        <v>1558</v>
      </c>
      <c r="M360" s="26">
        <v>1</v>
      </c>
      <c r="N360" s="72"/>
      <c r="O360" s="72">
        <v>160</v>
      </c>
      <c r="P360" s="72">
        <v>660</v>
      </c>
      <c r="Q360" s="72">
        <v>62</v>
      </c>
      <c r="R360" s="72">
        <v>250</v>
      </c>
      <c r="S360" s="72"/>
      <c r="T360" s="72"/>
      <c r="U360" s="31" t="s">
        <v>1493</v>
      </c>
      <c r="V360" s="31" t="s">
        <v>1559</v>
      </c>
      <c r="W360" s="88" t="s">
        <v>1560</v>
      </c>
      <c r="X360" s="157"/>
    </row>
    <row r="361" s="5" customFormat="1" ht="42.75" spans="1:24">
      <c r="A361" s="24">
        <f>SUBTOTAL(103,$B$8:B361)+0</f>
        <v>354</v>
      </c>
      <c r="B361" s="31" t="s">
        <v>1405</v>
      </c>
      <c r="C361" s="31" t="s">
        <v>1496</v>
      </c>
      <c r="D361" s="49" t="s">
        <v>1561</v>
      </c>
      <c r="E361" s="24" t="s">
        <v>53</v>
      </c>
      <c r="F361" s="29" t="s">
        <v>54</v>
      </c>
      <c r="G361" s="31" t="s">
        <v>36</v>
      </c>
      <c r="H361" s="48">
        <v>200</v>
      </c>
      <c r="I361" s="48">
        <v>200</v>
      </c>
      <c r="J361" s="48"/>
      <c r="K361" s="48" t="s">
        <v>37</v>
      </c>
      <c r="L361" s="26" t="s">
        <v>1562</v>
      </c>
      <c r="M361" s="26"/>
      <c r="N361" s="72">
        <v>1</v>
      </c>
      <c r="O361" s="72">
        <v>589</v>
      </c>
      <c r="P361" s="72">
        <v>2533</v>
      </c>
      <c r="Q361" s="72">
        <v>292</v>
      </c>
      <c r="R361" s="72">
        <v>1267</v>
      </c>
      <c r="S361" s="72"/>
      <c r="T361" s="72"/>
      <c r="U361" s="31" t="s">
        <v>1499</v>
      </c>
      <c r="V361" s="31" t="s">
        <v>1563</v>
      </c>
      <c r="W361" s="88" t="s">
        <v>1564</v>
      </c>
      <c r="X361" s="157"/>
    </row>
    <row r="362" s="5" customFormat="1" ht="85.5" spans="1:24">
      <c r="A362" s="24">
        <f>SUBTOTAL(103,$B$8:B362)+0</f>
        <v>355</v>
      </c>
      <c r="B362" s="31" t="s">
        <v>1405</v>
      </c>
      <c r="C362" s="31" t="s">
        <v>1502</v>
      </c>
      <c r="D362" s="33" t="s">
        <v>1565</v>
      </c>
      <c r="E362" s="24" t="s">
        <v>53</v>
      </c>
      <c r="F362" s="29" t="s">
        <v>54</v>
      </c>
      <c r="G362" s="31" t="s">
        <v>36</v>
      </c>
      <c r="H362" s="48">
        <v>300</v>
      </c>
      <c r="I362" s="48">
        <v>300</v>
      </c>
      <c r="J362" s="48"/>
      <c r="K362" s="48" t="s">
        <v>37</v>
      </c>
      <c r="L362" s="26" t="s">
        <v>1566</v>
      </c>
      <c r="M362" s="26"/>
      <c r="N362" s="72">
        <v>1</v>
      </c>
      <c r="O362" s="72">
        <v>405</v>
      </c>
      <c r="P362" s="72">
        <v>1561</v>
      </c>
      <c r="Q362" s="72">
        <v>166</v>
      </c>
      <c r="R362" s="72">
        <v>683</v>
      </c>
      <c r="S362" s="72"/>
      <c r="T362" s="72"/>
      <c r="U362" s="31" t="s">
        <v>1505</v>
      </c>
      <c r="V362" s="31" t="s">
        <v>1567</v>
      </c>
      <c r="W362" s="88" t="s">
        <v>1506</v>
      </c>
      <c r="X362" s="10"/>
    </row>
    <row r="363" s="5" customFormat="1" ht="85.5" spans="1:24">
      <c r="A363" s="24">
        <f>SUBTOTAL(103,$B$8:B363)+0</f>
        <v>356</v>
      </c>
      <c r="B363" s="31" t="s">
        <v>1405</v>
      </c>
      <c r="C363" s="31" t="s">
        <v>1513</v>
      </c>
      <c r="D363" s="35" t="s">
        <v>1568</v>
      </c>
      <c r="E363" s="24" t="s">
        <v>53</v>
      </c>
      <c r="F363" s="29" t="s">
        <v>54</v>
      </c>
      <c r="G363" s="31" t="s">
        <v>36</v>
      </c>
      <c r="H363" s="36">
        <v>28</v>
      </c>
      <c r="I363" s="36">
        <v>28</v>
      </c>
      <c r="J363" s="36"/>
      <c r="K363" s="36" t="s">
        <v>37</v>
      </c>
      <c r="L363" s="31" t="s">
        <v>1569</v>
      </c>
      <c r="M363" s="31"/>
      <c r="N363" s="31">
        <v>1</v>
      </c>
      <c r="O363" s="31">
        <v>74</v>
      </c>
      <c r="P363" s="31">
        <v>337</v>
      </c>
      <c r="Q363" s="31">
        <v>30</v>
      </c>
      <c r="R363" s="31">
        <v>152</v>
      </c>
      <c r="S363" s="31"/>
      <c r="T363" s="31"/>
      <c r="U363" s="31" t="s">
        <v>1516</v>
      </c>
      <c r="V363" s="31" t="s">
        <v>1570</v>
      </c>
      <c r="W363" s="88" t="s">
        <v>1571</v>
      </c>
      <c r="X363" s="10"/>
    </row>
    <row r="364" s="5" customFormat="1" ht="71.25" spans="1:24">
      <c r="A364" s="24">
        <f>SUBTOTAL(103,$B$8:B364)+0</f>
        <v>357</v>
      </c>
      <c r="B364" s="31" t="s">
        <v>1405</v>
      </c>
      <c r="C364" s="31" t="s">
        <v>1406</v>
      </c>
      <c r="D364" s="33" t="s">
        <v>1572</v>
      </c>
      <c r="E364" s="122" t="s">
        <v>34</v>
      </c>
      <c r="F364" s="122" t="s">
        <v>226</v>
      </c>
      <c r="G364" s="31" t="s">
        <v>36</v>
      </c>
      <c r="H364" s="48">
        <v>25</v>
      </c>
      <c r="I364" s="48">
        <v>25</v>
      </c>
      <c r="J364" s="48"/>
      <c r="K364" s="48" t="s">
        <v>37</v>
      </c>
      <c r="L364" s="26" t="s">
        <v>1573</v>
      </c>
      <c r="M364" s="26"/>
      <c r="N364" s="26">
        <v>1</v>
      </c>
      <c r="O364" s="72">
        <v>225</v>
      </c>
      <c r="P364" s="72">
        <v>931</v>
      </c>
      <c r="Q364" s="72">
        <v>86</v>
      </c>
      <c r="R364" s="72">
        <v>236</v>
      </c>
      <c r="S364" s="72"/>
      <c r="T364" s="72"/>
      <c r="U364" s="31" t="s">
        <v>1409</v>
      </c>
      <c r="V364" s="31" t="s">
        <v>1574</v>
      </c>
      <c r="W364" s="88" t="s">
        <v>1575</v>
      </c>
      <c r="X364" s="10"/>
    </row>
    <row r="365" s="5" customFormat="1" ht="42.75" spans="1:24">
      <c r="A365" s="24">
        <f>SUBTOTAL(103,$B$8:B365)+0</f>
        <v>358</v>
      </c>
      <c r="B365" s="31" t="s">
        <v>1405</v>
      </c>
      <c r="C365" s="31" t="s">
        <v>1412</v>
      </c>
      <c r="D365" s="35" t="s">
        <v>1576</v>
      </c>
      <c r="E365" s="122" t="s">
        <v>34</v>
      </c>
      <c r="F365" s="122" t="s">
        <v>35</v>
      </c>
      <c r="G365" s="31" t="s">
        <v>36</v>
      </c>
      <c r="H365" s="48">
        <v>90</v>
      </c>
      <c r="I365" s="48">
        <v>90</v>
      </c>
      <c r="J365" s="48"/>
      <c r="K365" s="48" t="s">
        <v>37</v>
      </c>
      <c r="L365" s="31" t="s">
        <v>1577</v>
      </c>
      <c r="M365" s="31"/>
      <c r="N365" s="65">
        <v>1</v>
      </c>
      <c r="O365" s="50">
        <v>735</v>
      </c>
      <c r="P365" s="72">
        <v>2858</v>
      </c>
      <c r="Q365" s="72">
        <v>282</v>
      </c>
      <c r="R365" s="72">
        <v>1176</v>
      </c>
      <c r="S365" s="72"/>
      <c r="T365" s="72"/>
      <c r="U365" s="31" t="s">
        <v>1415</v>
      </c>
      <c r="V365" s="31" t="s">
        <v>1578</v>
      </c>
      <c r="W365" s="88" t="s">
        <v>1579</v>
      </c>
      <c r="X365" s="10"/>
    </row>
    <row r="366" s="5" customFormat="1" ht="57" spans="1:24">
      <c r="A366" s="24">
        <f>SUBTOTAL(103,$B$8:B366)+0</f>
        <v>359</v>
      </c>
      <c r="B366" s="31" t="s">
        <v>1405</v>
      </c>
      <c r="C366" s="31" t="s">
        <v>1580</v>
      </c>
      <c r="D366" s="49" t="s">
        <v>1581</v>
      </c>
      <c r="E366" s="26" t="s">
        <v>34</v>
      </c>
      <c r="F366" s="122" t="s">
        <v>35</v>
      </c>
      <c r="G366" s="31" t="s">
        <v>36</v>
      </c>
      <c r="H366" s="36">
        <v>91.68</v>
      </c>
      <c r="I366" s="36">
        <v>91.68</v>
      </c>
      <c r="J366" s="152"/>
      <c r="K366" s="153" t="s">
        <v>37</v>
      </c>
      <c r="L366" s="129" t="s">
        <v>1582</v>
      </c>
      <c r="M366" s="33"/>
      <c r="N366" s="72">
        <v>1</v>
      </c>
      <c r="O366" s="72">
        <v>480</v>
      </c>
      <c r="P366" s="72">
        <v>2069</v>
      </c>
      <c r="Q366" s="72">
        <v>257</v>
      </c>
      <c r="R366" s="72">
        <v>1121</v>
      </c>
      <c r="S366" s="72"/>
      <c r="T366" s="72"/>
      <c r="U366" s="31" t="s">
        <v>1457</v>
      </c>
      <c r="V366" s="31" t="s">
        <v>1583</v>
      </c>
      <c r="W366" s="31" t="s">
        <v>1584</v>
      </c>
      <c r="X366" s="10"/>
    </row>
    <row r="367" s="5" customFormat="1" ht="57" spans="1:24">
      <c r="A367" s="24">
        <f>SUBTOTAL(103,$B$8:B367)+0</f>
        <v>360</v>
      </c>
      <c r="B367" s="31" t="s">
        <v>1405</v>
      </c>
      <c r="C367" s="31" t="s">
        <v>1585</v>
      </c>
      <c r="D367" s="49" t="s">
        <v>1586</v>
      </c>
      <c r="E367" s="26" t="s">
        <v>34</v>
      </c>
      <c r="F367" s="122" t="s">
        <v>35</v>
      </c>
      <c r="G367" s="31" t="s">
        <v>36</v>
      </c>
      <c r="H367" s="48">
        <v>30</v>
      </c>
      <c r="I367" s="48">
        <v>30</v>
      </c>
      <c r="J367" s="48"/>
      <c r="K367" s="48" t="s">
        <v>37</v>
      </c>
      <c r="L367" s="33" t="s">
        <v>1587</v>
      </c>
      <c r="M367" s="33"/>
      <c r="N367" s="72">
        <v>1</v>
      </c>
      <c r="O367" s="72">
        <v>561</v>
      </c>
      <c r="P367" s="72">
        <v>2616</v>
      </c>
      <c r="Q367" s="72">
        <v>166</v>
      </c>
      <c r="R367" s="72">
        <v>736</v>
      </c>
      <c r="S367" s="72"/>
      <c r="T367" s="72"/>
      <c r="U367" s="31" t="s">
        <v>1445</v>
      </c>
      <c r="V367" s="26" t="s">
        <v>1588</v>
      </c>
      <c r="W367" s="31" t="s">
        <v>1589</v>
      </c>
      <c r="X367" s="10"/>
    </row>
    <row r="368" s="5" customFormat="1" ht="128.25" spans="1:24">
      <c r="A368" s="24">
        <f>SUBTOTAL(103,$B$8:B368)+0</f>
        <v>361</v>
      </c>
      <c r="B368" s="31" t="s">
        <v>1405</v>
      </c>
      <c r="C368" s="31" t="s">
        <v>1590</v>
      </c>
      <c r="D368" s="33" t="s">
        <v>1591</v>
      </c>
      <c r="E368" s="26" t="s">
        <v>34</v>
      </c>
      <c r="F368" s="122" t="s">
        <v>35</v>
      </c>
      <c r="G368" s="31" t="s">
        <v>36</v>
      </c>
      <c r="H368" s="48">
        <v>100</v>
      </c>
      <c r="I368" s="48">
        <v>100</v>
      </c>
      <c r="J368" s="48"/>
      <c r="K368" s="48" t="s">
        <v>37</v>
      </c>
      <c r="L368" s="33" t="s">
        <v>1592</v>
      </c>
      <c r="M368" s="33"/>
      <c r="N368" s="72">
        <v>1</v>
      </c>
      <c r="O368" s="72">
        <v>1402</v>
      </c>
      <c r="P368" s="72">
        <v>4963</v>
      </c>
      <c r="Q368" s="72">
        <v>275</v>
      </c>
      <c r="R368" s="72">
        <v>1125</v>
      </c>
      <c r="S368" s="72"/>
      <c r="T368" s="72"/>
      <c r="U368" s="31" t="s">
        <v>1510</v>
      </c>
      <c r="V368" s="31" t="s">
        <v>1593</v>
      </c>
      <c r="W368" s="31" t="s">
        <v>1594</v>
      </c>
      <c r="X368" s="10"/>
    </row>
    <row r="369" s="5" customFormat="1" ht="57" spans="1:24">
      <c r="A369" s="24">
        <f>SUBTOTAL(103,$B$8:B369)+0</f>
        <v>362</v>
      </c>
      <c r="B369" s="31" t="s">
        <v>1405</v>
      </c>
      <c r="C369" s="24" t="s">
        <v>1595</v>
      </c>
      <c r="D369" s="28" t="s">
        <v>1596</v>
      </c>
      <c r="E369" s="26" t="s">
        <v>34</v>
      </c>
      <c r="F369" s="122" t="s">
        <v>35</v>
      </c>
      <c r="G369" s="31" t="s">
        <v>36</v>
      </c>
      <c r="H369" s="48">
        <v>10</v>
      </c>
      <c r="I369" s="48">
        <v>10</v>
      </c>
      <c r="J369" s="32"/>
      <c r="K369" s="32" t="s">
        <v>37</v>
      </c>
      <c r="L369" s="28" t="s">
        <v>1597</v>
      </c>
      <c r="M369" s="24"/>
      <c r="N369" s="72">
        <v>1</v>
      </c>
      <c r="O369" s="72">
        <v>735</v>
      </c>
      <c r="P369" s="72">
        <v>3054</v>
      </c>
      <c r="Q369" s="72">
        <v>384</v>
      </c>
      <c r="R369" s="72">
        <v>1746</v>
      </c>
      <c r="S369" s="145"/>
      <c r="T369" s="145"/>
      <c r="U369" s="31" t="s">
        <v>1487</v>
      </c>
      <c r="V369" s="31" t="s">
        <v>1598</v>
      </c>
      <c r="W369" s="31" t="s">
        <v>1599</v>
      </c>
      <c r="X369" s="10"/>
    </row>
    <row r="370" s="5" customFormat="1" ht="57" spans="1:24">
      <c r="A370" s="24">
        <f>SUBTOTAL(103,$B$8:B370)+0</f>
        <v>363</v>
      </c>
      <c r="B370" s="31" t="s">
        <v>1405</v>
      </c>
      <c r="C370" s="31" t="s">
        <v>1418</v>
      </c>
      <c r="D370" s="49" t="s">
        <v>1600</v>
      </c>
      <c r="E370" s="26" t="s">
        <v>34</v>
      </c>
      <c r="F370" s="122" t="s">
        <v>35</v>
      </c>
      <c r="G370" s="31" t="s">
        <v>36</v>
      </c>
      <c r="H370" s="36">
        <v>22</v>
      </c>
      <c r="I370" s="36">
        <v>22</v>
      </c>
      <c r="J370" s="36"/>
      <c r="K370" s="36" t="s">
        <v>37</v>
      </c>
      <c r="L370" s="26" t="s">
        <v>1601</v>
      </c>
      <c r="M370" s="26"/>
      <c r="N370" s="63">
        <v>1</v>
      </c>
      <c r="O370" s="63">
        <v>446</v>
      </c>
      <c r="P370" s="63">
        <v>1723</v>
      </c>
      <c r="Q370" s="63">
        <v>192</v>
      </c>
      <c r="R370" s="63">
        <v>800</v>
      </c>
      <c r="S370" s="63"/>
      <c r="T370" s="63"/>
      <c r="U370" s="31" t="s">
        <v>1421</v>
      </c>
      <c r="V370" s="26" t="s">
        <v>1602</v>
      </c>
      <c r="W370" s="88" t="s">
        <v>1603</v>
      </c>
      <c r="X370" s="10"/>
    </row>
    <row r="371" s="5" customFormat="1" ht="57" spans="1:24">
      <c r="A371" s="24">
        <f>SUBTOTAL(103,$B$8:B371)+0</f>
        <v>364</v>
      </c>
      <c r="B371" s="31" t="s">
        <v>1405</v>
      </c>
      <c r="C371" s="31" t="s">
        <v>1424</v>
      </c>
      <c r="D371" s="33" t="s">
        <v>1604</v>
      </c>
      <c r="E371" s="122" t="s">
        <v>34</v>
      </c>
      <c r="F371" s="122" t="s">
        <v>35</v>
      </c>
      <c r="G371" s="31" t="s">
        <v>36</v>
      </c>
      <c r="H371" s="48">
        <v>40</v>
      </c>
      <c r="I371" s="48">
        <v>40</v>
      </c>
      <c r="J371" s="48"/>
      <c r="K371" s="48" t="s">
        <v>37</v>
      </c>
      <c r="L371" s="26" t="s">
        <v>1605</v>
      </c>
      <c r="M371" s="26"/>
      <c r="N371" s="63">
        <v>1</v>
      </c>
      <c r="O371" s="72">
        <v>450</v>
      </c>
      <c r="P371" s="72">
        <v>1990</v>
      </c>
      <c r="Q371" s="72">
        <v>199</v>
      </c>
      <c r="R371" s="72">
        <v>873</v>
      </c>
      <c r="S371" s="72"/>
      <c r="T371" s="72"/>
      <c r="U371" s="31" t="s">
        <v>1427</v>
      </c>
      <c r="V371" s="31" t="s">
        <v>1606</v>
      </c>
      <c r="W371" s="88" t="s">
        <v>1607</v>
      </c>
      <c r="X371" s="10"/>
    </row>
    <row r="372" s="5" customFormat="1" ht="71.25" spans="1:24">
      <c r="A372" s="24">
        <f>SUBTOTAL(103,$B$8:B372)+0</f>
        <v>365</v>
      </c>
      <c r="B372" s="31" t="s">
        <v>1405</v>
      </c>
      <c r="C372" s="31" t="s">
        <v>1430</v>
      </c>
      <c r="D372" s="35" t="s">
        <v>1608</v>
      </c>
      <c r="E372" s="122" t="s">
        <v>34</v>
      </c>
      <c r="F372" s="122" t="s">
        <v>35</v>
      </c>
      <c r="G372" s="31" t="s">
        <v>36</v>
      </c>
      <c r="H372" s="48">
        <v>30</v>
      </c>
      <c r="I372" s="48">
        <v>30</v>
      </c>
      <c r="J372" s="48"/>
      <c r="K372" s="48" t="s">
        <v>37</v>
      </c>
      <c r="L372" s="31" t="s">
        <v>1609</v>
      </c>
      <c r="M372" s="31"/>
      <c r="N372" s="72">
        <v>1</v>
      </c>
      <c r="O372" s="72">
        <v>500</v>
      </c>
      <c r="P372" s="72">
        <v>2000</v>
      </c>
      <c r="Q372" s="72">
        <v>220</v>
      </c>
      <c r="R372" s="72">
        <v>880</v>
      </c>
      <c r="S372" s="72"/>
      <c r="T372" s="72"/>
      <c r="U372" s="31" t="s">
        <v>1433</v>
      </c>
      <c r="V372" s="31" t="s">
        <v>1610</v>
      </c>
      <c r="W372" s="147" t="s">
        <v>1533</v>
      </c>
      <c r="X372" s="10"/>
    </row>
    <row r="373" s="5" customFormat="1" ht="171" spans="1:24">
      <c r="A373" s="24">
        <f>SUBTOTAL(103,$B$8:B373)+0</f>
        <v>366</v>
      </c>
      <c r="B373" s="31" t="s">
        <v>1405</v>
      </c>
      <c r="C373" s="31" t="s">
        <v>1436</v>
      </c>
      <c r="D373" s="49" t="s">
        <v>1611</v>
      </c>
      <c r="E373" s="24" t="s">
        <v>53</v>
      </c>
      <c r="F373" s="29" t="s">
        <v>54</v>
      </c>
      <c r="G373" s="31" t="s">
        <v>36</v>
      </c>
      <c r="H373" s="48">
        <v>83</v>
      </c>
      <c r="I373" s="48">
        <v>83</v>
      </c>
      <c r="J373" s="48"/>
      <c r="K373" s="48" t="s">
        <v>37</v>
      </c>
      <c r="L373" s="26" t="s">
        <v>1612</v>
      </c>
      <c r="M373" s="26"/>
      <c r="N373" s="72">
        <v>1</v>
      </c>
      <c r="O373" s="72">
        <v>517</v>
      </c>
      <c r="P373" s="72">
        <v>2060</v>
      </c>
      <c r="Q373" s="72">
        <v>156</v>
      </c>
      <c r="R373" s="72">
        <v>583</v>
      </c>
      <c r="S373" s="72"/>
      <c r="T373" s="72"/>
      <c r="U373" s="31" t="s">
        <v>1439</v>
      </c>
      <c r="V373" s="31" t="s">
        <v>1613</v>
      </c>
      <c r="W373" s="88" t="s">
        <v>1614</v>
      </c>
      <c r="X373" s="10"/>
    </row>
    <row r="374" s="5" customFormat="1" ht="228" spans="1:24">
      <c r="A374" s="24">
        <f>SUBTOTAL(103,$B$8:B374)+0</f>
        <v>367</v>
      </c>
      <c r="B374" s="31" t="s">
        <v>1405</v>
      </c>
      <c r="C374" s="31" t="s">
        <v>1442</v>
      </c>
      <c r="D374" s="49" t="s">
        <v>1615</v>
      </c>
      <c r="E374" s="122" t="s">
        <v>34</v>
      </c>
      <c r="F374" s="122" t="s">
        <v>35</v>
      </c>
      <c r="G374" s="31" t="s">
        <v>36</v>
      </c>
      <c r="H374" s="48">
        <v>60</v>
      </c>
      <c r="I374" s="48">
        <v>60</v>
      </c>
      <c r="J374" s="48"/>
      <c r="K374" s="48" t="s">
        <v>37</v>
      </c>
      <c r="L374" s="26" t="s">
        <v>1616</v>
      </c>
      <c r="M374" s="26"/>
      <c r="N374" s="72">
        <v>1</v>
      </c>
      <c r="O374" s="72">
        <v>561</v>
      </c>
      <c r="P374" s="72">
        <v>2616</v>
      </c>
      <c r="Q374" s="72">
        <v>166</v>
      </c>
      <c r="R374" s="72">
        <v>736</v>
      </c>
      <c r="S374" s="72"/>
      <c r="T374" s="72"/>
      <c r="U374" s="31" t="s">
        <v>1445</v>
      </c>
      <c r="V374" s="31" t="s">
        <v>1617</v>
      </c>
      <c r="W374" s="88" t="s">
        <v>1618</v>
      </c>
      <c r="X374" s="10"/>
    </row>
    <row r="375" s="5" customFormat="1" ht="85.5" spans="1:24">
      <c r="A375" s="24">
        <f>SUBTOTAL(103,$B$8:B375)+0</f>
        <v>368</v>
      </c>
      <c r="B375" s="31" t="s">
        <v>1405</v>
      </c>
      <c r="C375" s="31" t="s">
        <v>1448</v>
      </c>
      <c r="D375" s="49" t="s">
        <v>1619</v>
      </c>
      <c r="E375" s="24" t="s">
        <v>53</v>
      </c>
      <c r="F375" s="29" t="s">
        <v>54</v>
      </c>
      <c r="G375" s="31" t="s">
        <v>36</v>
      </c>
      <c r="H375" s="48">
        <v>70</v>
      </c>
      <c r="I375" s="48">
        <v>70</v>
      </c>
      <c r="J375" s="48"/>
      <c r="K375" s="48" t="s">
        <v>37</v>
      </c>
      <c r="L375" s="154" t="s">
        <v>1620</v>
      </c>
      <c r="M375" s="154"/>
      <c r="N375" s="50">
        <v>1</v>
      </c>
      <c r="O375" s="50">
        <v>560</v>
      </c>
      <c r="P375" s="50">
        <v>2277</v>
      </c>
      <c r="Q375" s="50">
        <v>305</v>
      </c>
      <c r="R375" s="50">
        <v>1274</v>
      </c>
      <c r="S375" s="50"/>
      <c r="T375" s="50"/>
      <c r="U375" s="31" t="s">
        <v>1451</v>
      </c>
      <c r="V375" s="31" t="s">
        <v>1621</v>
      </c>
      <c r="W375" s="88" t="s">
        <v>1453</v>
      </c>
      <c r="X375" s="10"/>
    </row>
    <row r="376" s="5" customFormat="1" ht="57" spans="1:24">
      <c r="A376" s="24">
        <f>SUBTOTAL(103,$B$8:B376)+0</f>
        <v>369</v>
      </c>
      <c r="B376" s="31" t="s">
        <v>1405</v>
      </c>
      <c r="C376" s="31" t="s">
        <v>1454</v>
      </c>
      <c r="D376" s="35" t="s">
        <v>1622</v>
      </c>
      <c r="E376" s="26" t="s">
        <v>34</v>
      </c>
      <c r="F376" s="122" t="s">
        <v>35</v>
      </c>
      <c r="G376" s="31" t="s">
        <v>36</v>
      </c>
      <c r="H376" s="48">
        <v>55</v>
      </c>
      <c r="I376" s="48">
        <v>55</v>
      </c>
      <c r="J376" s="48"/>
      <c r="K376" s="48" t="s">
        <v>37</v>
      </c>
      <c r="L376" s="155" t="s">
        <v>1623</v>
      </c>
      <c r="M376" s="155"/>
      <c r="N376" s="72">
        <v>1</v>
      </c>
      <c r="O376" s="72">
        <v>129</v>
      </c>
      <c r="P376" s="72">
        <v>580</v>
      </c>
      <c r="Q376" s="72">
        <v>68</v>
      </c>
      <c r="R376" s="72">
        <v>267</v>
      </c>
      <c r="S376" s="72"/>
      <c r="T376" s="72"/>
      <c r="U376" s="31" t="s">
        <v>1457</v>
      </c>
      <c r="V376" s="31" t="s">
        <v>1624</v>
      </c>
      <c r="W376" s="88" t="s">
        <v>1625</v>
      </c>
      <c r="X376" s="10"/>
    </row>
    <row r="377" s="5" customFormat="1" ht="85.5" spans="1:24">
      <c r="A377" s="24">
        <f>SUBTOTAL(103,$B$8:B377)+0</f>
        <v>370</v>
      </c>
      <c r="B377" s="31" t="s">
        <v>1405</v>
      </c>
      <c r="C377" s="31" t="s">
        <v>1460</v>
      </c>
      <c r="D377" s="49" t="s">
        <v>1626</v>
      </c>
      <c r="E377" s="24" t="s">
        <v>53</v>
      </c>
      <c r="F377" s="29" t="s">
        <v>54</v>
      </c>
      <c r="G377" s="31" t="s">
        <v>36</v>
      </c>
      <c r="H377" s="48">
        <v>100</v>
      </c>
      <c r="I377" s="48">
        <v>100</v>
      </c>
      <c r="J377" s="48"/>
      <c r="K377" s="48" t="s">
        <v>37</v>
      </c>
      <c r="L377" s="26" t="s">
        <v>1627</v>
      </c>
      <c r="M377" s="26"/>
      <c r="N377" s="72">
        <v>1</v>
      </c>
      <c r="O377" s="72">
        <v>418</v>
      </c>
      <c r="P377" s="72">
        <v>1800</v>
      </c>
      <c r="Q377" s="72">
        <v>220</v>
      </c>
      <c r="R377" s="72">
        <v>967</v>
      </c>
      <c r="S377" s="72"/>
      <c r="T377" s="72"/>
      <c r="U377" s="31" t="s">
        <v>1463</v>
      </c>
      <c r="V377" s="31" t="s">
        <v>1628</v>
      </c>
      <c r="W377" s="88" t="s">
        <v>1629</v>
      </c>
      <c r="X377" s="10"/>
    </row>
    <row r="378" s="5" customFormat="1" ht="71.25" spans="1:24">
      <c r="A378" s="24">
        <f>SUBTOTAL(103,$B$8:B378)+0</f>
        <v>371</v>
      </c>
      <c r="B378" s="31" t="s">
        <v>1405</v>
      </c>
      <c r="C378" s="31" t="s">
        <v>1466</v>
      </c>
      <c r="D378" s="33" t="s">
        <v>1630</v>
      </c>
      <c r="E378" s="122" t="s">
        <v>34</v>
      </c>
      <c r="F378" s="31" t="s">
        <v>35</v>
      </c>
      <c r="G378" s="31" t="s">
        <v>36</v>
      </c>
      <c r="H378" s="48">
        <v>50</v>
      </c>
      <c r="I378" s="48">
        <v>50</v>
      </c>
      <c r="J378" s="48"/>
      <c r="K378" s="48" t="s">
        <v>37</v>
      </c>
      <c r="L378" s="26" t="s">
        <v>1631</v>
      </c>
      <c r="M378" s="26"/>
      <c r="N378" s="72">
        <v>1</v>
      </c>
      <c r="O378" s="72">
        <v>402</v>
      </c>
      <c r="P378" s="72">
        <v>1797</v>
      </c>
      <c r="Q378" s="72">
        <v>287</v>
      </c>
      <c r="R378" s="72">
        <v>1257</v>
      </c>
      <c r="S378" s="72"/>
      <c r="T378" s="72"/>
      <c r="U378" s="31" t="s">
        <v>1469</v>
      </c>
      <c r="V378" s="31" t="s">
        <v>1632</v>
      </c>
      <c r="W378" s="88" t="s">
        <v>1633</v>
      </c>
      <c r="X378" s="10"/>
    </row>
    <row r="379" s="5" customFormat="1" ht="57" spans="1:24">
      <c r="A379" s="24">
        <f>SUBTOTAL(103,$B$8:B379)+0</f>
        <v>372</v>
      </c>
      <c r="B379" s="31" t="s">
        <v>1405</v>
      </c>
      <c r="C379" s="31" t="s">
        <v>1472</v>
      </c>
      <c r="D379" s="49" t="s">
        <v>1634</v>
      </c>
      <c r="E379" s="24" t="s">
        <v>53</v>
      </c>
      <c r="F379" s="29" t="s">
        <v>54</v>
      </c>
      <c r="G379" s="31" t="s">
        <v>36</v>
      </c>
      <c r="H379" s="48">
        <v>150</v>
      </c>
      <c r="I379" s="48">
        <v>150</v>
      </c>
      <c r="J379" s="48"/>
      <c r="K379" s="48" t="s">
        <v>37</v>
      </c>
      <c r="L379" s="26" t="s">
        <v>1635</v>
      </c>
      <c r="M379" s="26"/>
      <c r="N379" s="72">
        <v>1</v>
      </c>
      <c r="O379" s="72">
        <v>378</v>
      </c>
      <c r="P379" s="72">
        <v>1523</v>
      </c>
      <c r="Q379" s="72">
        <v>114</v>
      </c>
      <c r="R379" s="72">
        <v>455</v>
      </c>
      <c r="S379" s="72"/>
      <c r="T379" s="72"/>
      <c r="U379" s="31" t="s">
        <v>1475</v>
      </c>
      <c r="V379" s="31" t="s">
        <v>1636</v>
      </c>
      <c r="W379" s="88" t="s">
        <v>1637</v>
      </c>
      <c r="X379" s="10"/>
    </row>
    <row r="380" s="5" customFormat="1" ht="57" spans="1:24">
      <c r="A380" s="24">
        <f>SUBTOTAL(103,$B$8:B380)+0</f>
        <v>373</v>
      </c>
      <c r="B380" s="31" t="s">
        <v>1405</v>
      </c>
      <c r="C380" s="31" t="s">
        <v>1478</v>
      </c>
      <c r="D380" s="151" t="s">
        <v>1638</v>
      </c>
      <c r="E380" s="122" t="s">
        <v>34</v>
      </c>
      <c r="F380" s="31" t="s">
        <v>35</v>
      </c>
      <c r="G380" s="31" t="s">
        <v>36</v>
      </c>
      <c r="H380" s="48">
        <v>40</v>
      </c>
      <c r="I380" s="48">
        <v>40</v>
      </c>
      <c r="J380" s="48"/>
      <c r="K380" s="48" t="s">
        <v>37</v>
      </c>
      <c r="L380" s="36" t="s">
        <v>1639</v>
      </c>
      <c r="M380" s="36"/>
      <c r="N380" s="72">
        <v>1</v>
      </c>
      <c r="O380" s="72">
        <v>22</v>
      </c>
      <c r="P380" s="72">
        <v>90</v>
      </c>
      <c r="Q380" s="72">
        <v>10</v>
      </c>
      <c r="R380" s="72">
        <v>43</v>
      </c>
      <c r="S380" s="72"/>
      <c r="T380" s="72"/>
      <c r="U380" s="31" t="s">
        <v>1481</v>
      </c>
      <c r="V380" s="31" t="s">
        <v>1640</v>
      </c>
      <c r="W380" s="156" t="s">
        <v>1641</v>
      </c>
      <c r="X380" s="10"/>
    </row>
    <row r="381" s="5" customFormat="1" ht="71.25" spans="1:24">
      <c r="A381" s="24">
        <f>SUBTOTAL(103,$B$8:B381)+0</f>
        <v>374</v>
      </c>
      <c r="B381" s="31" t="s">
        <v>1405</v>
      </c>
      <c r="C381" s="31" t="s">
        <v>1484</v>
      </c>
      <c r="D381" s="35" t="s">
        <v>1642</v>
      </c>
      <c r="E381" s="122" t="s">
        <v>34</v>
      </c>
      <c r="F381" s="50" t="s">
        <v>237</v>
      </c>
      <c r="G381" s="31" t="s">
        <v>36</v>
      </c>
      <c r="H381" s="48">
        <v>35</v>
      </c>
      <c r="I381" s="48">
        <v>35</v>
      </c>
      <c r="J381" s="48"/>
      <c r="K381" s="48" t="s">
        <v>37</v>
      </c>
      <c r="L381" s="26" t="s">
        <v>1643</v>
      </c>
      <c r="M381" s="26"/>
      <c r="N381" s="72">
        <v>1</v>
      </c>
      <c r="O381" s="72">
        <v>201</v>
      </c>
      <c r="P381" s="72">
        <v>934</v>
      </c>
      <c r="Q381" s="72">
        <v>113</v>
      </c>
      <c r="R381" s="72">
        <v>561</v>
      </c>
      <c r="S381" s="72"/>
      <c r="T381" s="72"/>
      <c r="U381" s="31" t="s">
        <v>1487</v>
      </c>
      <c r="V381" s="31" t="s">
        <v>1644</v>
      </c>
      <c r="W381" s="88" t="s">
        <v>1645</v>
      </c>
      <c r="X381" s="10"/>
    </row>
    <row r="382" s="5" customFormat="1" ht="99.75" spans="1:24">
      <c r="A382" s="24">
        <f>SUBTOTAL(103,$B$8:B382)+0</f>
        <v>375</v>
      </c>
      <c r="B382" s="31" t="s">
        <v>1405</v>
      </c>
      <c r="C382" s="31" t="s">
        <v>1490</v>
      </c>
      <c r="D382" s="49" t="s">
        <v>1646</v>
      </c>
      <c r="E382" s="122" t="s">
        <v>34</v>
      </c>
      <c r="F382" s="31" t="s">
        <v>35</v>
      </c>
      <c r="G382" s="31" t="s">
        <v>36</v>
      </c>
      <c r="H382" s="48">
        <v>33</v>
      </c>
      <c r="I382" s="48">
        <v>33</v>
      </c>
      <c r="J382" s="48"/>
      <c r="K382" s="48" t="s">
        <v>37</v>
      </c>
      <c r="L382" s="26" t="s">
        <v>1647</v>
      </c>
      <c r="M382" s="26">
        <v>1</v>
      </c>
      <c r="N382" s="72"/>
      <c r="O382" s="72">
        <v>160</v>
      </c>
      <c r="P382" s="72">
        <v>660</v>
      </c>
      <c r="Q382" s="72">
        <v>62</v>
      </c>
      <c r="R382" s="72">
        <v>250</v>
      </c>
      <c r="S382" s="72"/>
      <c r="T382" s="72"/>
      <c r="U382" s="31" t="s">
        <v>1493</v>
      </c>
      <c r="V382" s="31" t="s">
        <v>1559</v>
      </c>
      <c r="W382" s="88" t="s">
        <v>1648</v>
      </c>
      <c r="X382" s="10"/>
    </row>
    <row r="383" s="5" customFormat="1" ht="85.5" spans="1:24">
      <c r="A383" s="24">
        <f>SUBTOTAL(103,$B$8:B383)+0</f>
        <v>376</v>
      </c>
      <c r="B383" s="31" t="s">
        <v>1405</v>
      </c>
      <c r="C383" s="31" t="s">
        <v>1502</v>
      </c>
      <c r="D383" s="49" t="s">
        <v>1649</v>
      </c>
      <c r="E383" s="24" t="s">
        <v>53</v>
      </c>
      <c r="F383" s="29" t="s">
        <v>54</v>
      </c>
      <c r="G383" s="31" t="s">
        <v>36</v>
      </c>
      <c r="H383" s="48">
        <v>50</v>
      </c>
      <c r="I383" s="48">
        <v>50</v>
      </c>
      <c r="J383" s="48"/>
      <c r="K383" s="48" t="s">
        <v>37</v>
      </c>
      <c r="L383" s="26" t="s">
        <v>1650</v>
      </c>
      <c r="M383" s="26"/>
      <c r="N383" s="72">
        <v>1</v>
      </c>
      <c r="O383" s="72">
        <v>405</v>
      </c>
      <c r="P383" s="72">
        <v>1561</v>
      </c>
      <c r="Q383" s="72">
        <v>166</v>
      </c>
      <c r="R383" s="72">
        <v>683</v>
      </c>
      <c r="S383" s="72"/>
      <c r="T383" s="72"/>
      <c r="U383" s="31" t="s">
        <v>1505</v>
      </c>
      <c r="V383" s="31" t="s">
        <v>1651</v>
      </c>
      <c r="W383" s="88" t="s">
        <v>1506</v>
      </c>
      <c r="X383" s="10"/>
    </row>
    <row r="384" s="5" customFormat="1" ht="85.5" spans="1:24">
      <c r="A384" s="24">
        <f>SUBTOTAL(103,$B$8:B384)+0</f>
        <v>377</v>
      </c>
      <c r="B384" s="31" t="s">
        <v>1405</v>
      </c>
      <c r="C384" s="31" t="s">
        <v>1507</v>
      </c>
      <c r="D384" s="28" t="s">
        <v>1652</v>
      </c>
      <c r="E384" s="24" t="s">
        <v>53</v>
      </c>
      <c r="F384" s="29" t="s">
        <v>54</v>
      </c>
      <c r="G384" s="31" t="s">
        <v>36</v>
      </c>
      <c r="H384" s="48">
        <v>300</v>
      </c>
      <c r="I384" s="48">
        <v>300</v>
      </c>
      <c r="J384" s="48"/>
      <c r="K384" s="48" t="s">
        <v>37</v>
      </c>
      <c r="L384" s="31" t="s">
        <v>1653</v>
      </c>
      <c r="M384" s="31"/>
      <c r="N384" s="72">
        <v>1</v>
      </c>
      <c r="O384" s="72">
        <v>1402</v>
      </c>
      <c r="P384" s="72">
        <v>4963</v>
      </c>
      <c r="Q384" s="72">
        <v>275</v>
      </c>
      <c r="R384" s="72">
        <v>1125</v>
      </c>
      <c r="S384" s="72"/>
      <c r="T384" s="72"/>
      <c r="U384" s="31" t="s">
        <v>1510</v>
      </c>
      <c r="V384" s="31" t="s">
        <v>1654</v>
      </c>
      <c r="W384" s="88" t="s">
        <v>1512</v>
      </c>
      <c r="X384" s="10"/>
    </row>
    <row r="385" s="5" customFormat="1" ht="85.5" spans="1:24">
      <c r="A385" s="24">
        <f>SUBTOTAL(103,$B$8:B385)+0</f>
        <v>378</v>
      </c>
      <c r="B385" s="31" t="s">
        <v>1405</v>
      </c>
      <c r="C385" s="31" t="s">
        <v>1513</v>
      </c>
      <c r="D385" s="35" t="s">
        <v>1655</v>
      </c>
      <c r="E385" s="24" t="s">
        <v>53</v>
      </c>
      <c r="F385" s="29" t="s">
        <v>54</v>
      </c>
      <c r="G385" s="31" t="s">
        <v>36</v>
      </c>
      <c r="H385" s="36">
        <v>18</v>
      </c>
      <c r="I385" s="36">
        <v>18</v>
      </c>
      <c r="J385" s="36"/>
      <c r="K385" s="36" t="s">
        <v>37</v>
      </c>
      <c r="L385" s="31" t="s">
        <v>1656</v>
      </c>
      <c r="M385" s="31"/>
      <c r="N385" s="31">
        <v>1</v>
      </c>
      <c r="O385" s="31">
        <v>32</v>
      </c>
      <c r="P385" s="31">
        <v>152</v>
      </c>
      <c r="Q385" s="31">
        <v>20</v>
      </c>
      <c r="R385" s="31">
        <v>82</v>
      </c>
      <c r="S385" s="31"/>
      <c r="T385" s="31"/>
      <c r="U385" s="31" t="s">
        <v>1516</v>
      </c>
      <c r="V385" s="31" t="s">
        <v>1657</v>
      </c>
      <c r="W385" s="88" t="s">
        <v>1658</v>
      </c>
      <c r="X385" s="10"/>
    </row>
    <row r="386" s="5" customFormat="1" ht="114" spans="1:24">
      <c r="A386" s="24">
        <f>SUBTOTAL(103,$B$8:B386)+0</f>
        <v>379</v>
      </c>
      <c r="B386" s="31" t="s">
        <v>1405</v>
      </c>
      <c r="C386" s="31" t="s">
        <v>1406</v>
      </c>
      <c r="D386" s="49" t="s">
        <v>1659</v>
      </c>
      <c r="E386" s="24" t="s">
        <v>53</v>
      </c>
      <c r="F386" s="29" t="s">
        <v>54</v>
      </c>
      <c r="G386" s="31" t="s">
        <v>36</v>
      </c>
      <c r="H386" s="48">
        <v>60</v>
      </c>
      <c r="I386" s="48">
        <v>60</v>
      </c>
      <c r="J386" s="48"/>
      <c r="K386" s="48" t="s">
        <v>37</v>
      </c>
      <c r="L386" s="26" t="s">
        <v>1660</v>
      </c>
      <c r="M386" s="26"/>
      <c r="N386" s="26">
        <v>1</v>
      </c>
      <c r="O386" s="72">
        <v>266</v>
      </c>
      <c r="P386" s="72">
        <v>1087</v>
      </c>
      <c r="Q386" s="72">
        <v>127</v>
      </c>
      <c r="R386" s="72">
        <v>433</v>
      </c>
      <c r="S386" s="72"/>
      <c r="T386" s="72"/>
      <c r="U386" s="31" t="s">
        <v>1409</v>
      </c>
      <c r="V386" s="31" t="s">
        <v>1661</v>
      </c>
      <c r="W386" s="88" t="s">
        <v>1662</v>
      </c>
      <c r="X386" s="10"/>
    </row>
    <row r="387" s="5" customFormat="1" ht="85.5" spans="1:24">
      <c r="A387" s="24">
        <f>SUBTOTAL(103,$B$8:B387)+0</f>
        <v>380</v>
      </c>
      <c r="B387" s="31" t="s">
        <v>1405</v>
      </c>
      <c r="C387" s="31" t="s">
        <v>1412</v>
      </c>
      <c r="D387" s="49" t="s">
        <v>1663</v>
      </c>
      <c r="E387" s="24" t="s">
        <v>53</v>
      </c>
      <c r="F387" s="29" t="s">
        <v>54</v>
      </c>
      <c r="G387" s="31" t="s">
        <v>36</v>
      </c>
      <c r="H387" s="48">
        <v>24</v>
      </c>
      <c r="I387" s="48">
        <v>24</v>
      </c>
      <c r="J387" s="48"/>
      <c r="K387" s="48" t="s">
        <v>37</v>
      </c>
      <c r="L387" s="26" t="s">
        <v>1664</v>
      </c>
      <c r="M387" s="26"/>
      <c r="N387" s="72">
        <v>1</v>
      </c>
      <c r="O387" s="50">
        <v>735</v>
      </c>
      <c r="P387" s="72">
        <v>2858</v>
      </c>
      <c r="Q387" s="72">
        <v>282</v>
      </c>
      <c r="R387" s="72">
        <v>1176</v>
      </c>
      <c r="S387" s="72"/>
      <c r="T387" s="72"/>
      <c r="U387" s="31" t="s">
        <v>1665</v>
      </c>
      <c r="V387" s="31" t="s">
        <v>1666</v>
      </c>
      <c r="W387" s="88" t="s">
        <v>1417</v>
      </c>
      <c r="X387" s="10"/>
    </row>
    <row r="388" s="5" customFormat="1" ht="71.25" spans="1:24">
      <c r="A388" s="24">
        <f>SUBTOTAL(103,$B$8:B388)+0</f>
        <v>381</v>
      </c>
      <c r="B388" s="31" t="s">
        <v>1405</v>
      </c>
      <c r="C388" s="31" t="s">
        <v>1418</v>
      </c>
      <c r="D388" s="49" t="s">
        <v>1667</v>
      </c>
      <c r="E388" s="24" t="s">
        <v>53</v>
      </c>
      <c r="F388" s="29" t="s">
        <v>54</v>
      </c>
      <c r="G388" s="31" t="s">
        <v>36</v>
      </c>
      <c r="H388" s="36">
        <v>36</v>
      </c>
      <c r="I388" s="36">
        <v>36</v>
      </c>
      <c r="J388" s="36"/>
      <c r="K388" s="36" t="s">
        <v>37</v>
      </c>
      <c r="L388" s="26" t="s">
        <v>1668</v>
      </c>
      <c r="M388" s="26"/>
      <c r="N388" s="63">
        <v>1</v>
      </c>
      <c r="O388" s="63">
        <v>446</v>
      </c>
      <c r="P388" s="63">
        <v>1723</v>
      </c>
      <c r="Q388" s="63">
        <v>192</v>
      </c>
      <c r="R388" s="63">
        <v>800</v>
      </c>
      <c r="S388" s="63"/>
      <c r="T388" s="63"/>
      <c r="U388" s="31" t="s">
        <v>1421</v>
      </c>
      <c r="V388" s="31" t="s">
        <v>1669</v>
      </c>
      <c r="W388" s="88" t="s">
        <v>1423</v>
      </c>
      <c r="X388" s="10"/>
    </row>
    <row r="389" s="5" customFormat="1" ht="57" spans="1:24">
      <c r="A389" s="24">
        <f>SUBTOTAL(103,$B$8:B389)+0</f>
        <v>382</v>
      </c>
      <c r="B389" s="31" t="s">
        <v>1405</v>
      </c>
      <c r="C389" s="31" t="s">
        <v>1424</v>
      </c>
      <c r="D389" s="49" t="s">
        <v>1670</v>
      </c>
      <c r="E389" s="24" t="s">
        <v>53</v>
      </c>
      <c r="F389" s="29" t="s">
        <v>54</v>
      </c>
      <c r="G389" s="31" t="s">
        <v>36</v>
      </c>
      <c r="H389" s="48">
        <v>200</v>
      </c>
      <c r="I389" s="48">
        <v>200</v>
      </c>
      <c r="J389" s="48"/>
      <c r="K389" s="48" t="s">
        <v>37</v>
      </c>
      <c r="L389" s="26" t="s">
        <v>1671</v>
      </c>
      <c r="M389" s="26"/>
      <c r="N389" s="63">
        <v>1</v>
      </c>
      <c r="O389" s="72">
        <v>350</v>
      </c>
      <c r="P389" s="72">
        <v>1680</v>
      </c>
      <c r="Q389" s="72">
        <v>120</v>
      </c>
      <c r="R389" s="72">
        <v>680</v>
      </c>
      <c r="S389" s="72"/>
      <c r="T389" s="72"/>
      <c r="U389" s="31" t="s">
        <v>1427</v>
      </c>
      <c r="V389" s="31" t="s">
        <v>1672</v>
      </c>
      <c r="W389" s="88" t="s">
        <v>1673</v>
      </c>
      <c r="X389" s="10"/>
    </row>
    <row r="390" s="5" customFormat="1" ht="85.5" spans="1:24">
      <c r="A390" s="24">
        <f>SUBTOTAL(103,$B$8:B390)+0</f>
        <v>383</v>
      </c>
      <c r="B390" s="31" t="s">
        <v>1405</v>
      </c>
      <c r="C390" s="31" t="s">
        <v>1430</v>
      </c>
      <c r="D390" s="35" t="s">
        <v>1674</v>
      </c>
      <c r="E390" s="24" t="s">
        <v>53</v>
      </c>
      <c r="F390" s="29" t="s">
        <v>54</v>
      </c>
      <c r="G390" s="31" t="s">
        <v>36</v>
      </c>
      <c r="H390" s="48">
        <v>12</v>
      </c>
      <c r="I390" s="48">
        <v>12</v>
      </c>
      <c r="J390" s="48"/>
      <c r="K390" s="48" t="s">
        <v>37</v>
      </c>
      <c r="L390" s="31" t="s">
        <v>1675</v>
      </c>
      <c r="M390" s="31"/>
      <c r="N390" s="72">
        <v>1</v>
      </c>
      <c r="O390" s="72">
        <v>50</v>
      </c>
      <c r="P390" s="72">
        <v>240</v>
      </c>
      <c r="Q390" s="50">
        <v>30</v>
      </c>
      <c r="R390" s="72">
        <v>120</v>
      </c>
      <c r="S390" s="72"/>
      <c r="T390" s="72"/>
      <c r="U390" s="31" t="s">
        <v>1433</v>
      </c>
      <c r="V390" s="31" t="s">
        <v>1676</v>
      </c>
      <c r="W390" s="88" t="s">
        <v>1677</v>
      </c>
      <c r="X390" s="10"/>
    </row>
    <row r="391" s="5" customFormat="1" ht="142.5" spans="1:24">
      <c r="A391" s="24">
        <f>SUBTOTAL(103,$B$8:B391)+0</f>
        <v>384</v>
      </c>
      <c r="B391" s="31" t="s">
        <v>1405</v>
      </c>
      <c r="C391" s="31" t="s">
        <v>1436</v>
      </c>
      <c r="D391" s="49" t="s">
        <v>1678</v>
      </c>
      <c r="E391" s="122" t="s">
        <v>53</v>
      </c>
      <c r="F391" s="122" t="s">
        <v>125</v>
      </c>
      <c r="G391" s="31" t="s">
        <v>36</v>
      </c>
      <c r="H391" s="48">
        <v>105.6</v>
      </c>
      <c r="I391" s="48">
        <v>105.6</v>
      </c>
      <c r="J391" s="48"/>
      <c r="K391" s="48" t="s">
        <v>37</v>
      </c>
      <c r="L391" s="26" t="s">
        <v>1679</v>
      </c>
      <c r="M391" s="26"/>
      <c r="N391" s="72">
        <v>1</v>
      </c>
      <c r="O391" s="72">
        <v>517</v>
      </c>
      <c r="P391" s="72">
        <v>2060</v>
      </c>
      <c r="Q391" s="72">
        <v>156</v>
      </c>
      <c r="R391" s="72">
        <v>583</v>
      </c>
      <c r="S391" s="72"/>
      <c r="T391" s="72"/>
      <c r="U391" s="31" t="s">
        <v>1439</v>
      </c>
      <c r="V391" s="31" t="s">
        <v>1680</v>
      </c>
      <c r="W391" s="88" t="s">
        <v>1681</v>
      </c>
      <c r="X391" s="10"/>
    </row>
    <row r="392" s="5" customFormat="1" ht="71.25" spans="1:24">
      <c r="A392" s="24">
        <f>SUBTOTAL(103,$B$8:B392)+0</f>
        <v>385</v>
      </c>
      <c r="B392" s="31" t="s">
        <v>1405</v>
      </c>
      <c r="C392" s="31" t="s">
        <v>1682</v>
      </c>
      <c r="D392" s="35" t="s">
        <v>1683</v>
      </c>
      <c r="E392" s="122" t="s">
        <v>835</v>
      </c>
      <c r="F392" s="122" t="s">
        <v>835</v>
      </c>
      <c r="G392" s="31" t="s">
        <v>36</v>
      </c>
      <c r="H392" s="48">
        <v>7.92</v>
      </c>
      <c r="I392" s="48">
        <v>7.92</v>
      </c>
      <c r="J392" s="48"/>
      <c r="K392" s="48" t="s">
        <v>37</v>
      </c>
      <c r="L392" s="31" t="s">
        <v>1684</v>
      </c>
      <c r="M392" s="31"/>
      <c r="N392" s="50">
        <v>1</v>
      </c>
      <c r="O392" s="72">
        <v>143</v>
      </c>
      <c r="P392" s="72">
        <v>564</v>
      </c>
      <c r="Q392" s="72">
        <v>47</v>
      </c>
      <c r="R392" s="72">
        <v>200</v>
      </c>
      <c r="S392" s="50">
        <v>33</v>
      </c>
      <c r="T392" s="50">
        <v>155</v>
      </c>
      <c r="U392" s="31" t="s">
        <v>1439</v>
      </c>
      <c r="V392" s="31" t="s">
        <v>1685</v>
      </c>
      <c r="W392" s="88" t="s">
        <v>1686</v>
      </c>
      <c r="X392" s="10"/>
    </row>
    <row r="393" s="5" customFormat="1" ht="171" spans="1:24">
      <c r="A393" s="24">
        <f>SUBTOTAL(103,$B$8:B393)+0</f>
        <v>386</v>
      </c>
      <c r="B393" s="31" t="s">
        <v>1405</v>
      </c>
      <c r="C393" s="31" t="s">
        <v>1442</v>
      </c>
      <c r="D393" s="49" t="s">
        <v>1687</v>
      </c>
      <c r="E393" s="24" t="s">
        <v>53</v>
      </c>
      <c r="F393" s="29" t="s">
        <v>54</v>
      </c>
      <c r="G393" s="31" t="s">
        <v>36</v>
      </c>
      <c r="H393" s="48">
        <v>60</v>
      </c>
      <c r="I393" s="48">
        <v>60</v>
      </c>
      <c r="J393" s="48"/>
      <c r="K393" s="48" t="s">
        <v>37</v>
      </c>
      <c r="L393" s="26" t="s">
        <v>1688</v>
      </c>
      <c r="M393" s="26"/>
      <c r="N393" s="72">
        <v>1</v>
      </c>
      <c r="O393" s="72">
        <v>561</v>
      </c>
      <c r="P393" s="72">
        <v>2616</v>
      </c>
      <c r="Q393" s="72">
        <v>166</v>
      </c>
      <c r="R393" s="72">
        <v>736</v>
      </c>
      <c r="S393" s="72"/>
      <c r="T393" s="72"/>
      <c r="U393" s="31" t="s">
        <v>1445</v>
      </c>
      <c r="V393" s="31" t="s">
        <v>1689</v>
      </c>
      <c r="W393" s="88" t="s">
        <v>1690</v>
      </c>
      <c r="X393" s="10"/>
    </row>
    <row r="394" s="5" customFormat="1" ht="71.25" spans="1:24">
      <c r="A394" s="24">
        <f>SUBTOTAL(103,$B$8:B394)+0</f>
        <v>387</v>
      </c>
      <c r="B394" s="31" t="s">
        <v>1405</v>
      </c>
      <c r="C394" s="31" t="s">
        <v>1448</v>
      </c>
      <c r="D394" s="49" t="s">
        <v>1691</v>
      </c>
      <c r="E394" s="122" t="s">
        <v>34</v>
      </c>
      <c r="F394" s="122" t="s">
        <v>35</v>
      </c>
      <c r="G394" s="50" t="s">
        <v>36</v>
      </c>
      <c r="H394" s="48">
        <v>120</v>
      </c>
      <c r="I394" s="48">
        <v>120</v>
      </c>
      <c r="J394" s="48"/>
      <c r="K394" s="48" t="s">
        <v>37</v>
      </c>
      <c r="L394" s="154" t="s">
        <v>1692</v>
      </c>
      <c r="M394" s="154"/>
      <c r="N394" s="50">
        <v>1</v>
      </c>
      <c r="O394" s="50">
        <v>560</v>
      </c>
      <c r="P394" s="50">
        <v>2277</v>
      </c>
      <c r="Q394" s="50">
        <v>305</v>
      </c>
      <c r="R394" s="50">
        <v>1274</v>
      </c>
      <c r="S394" s="50"/>
      <c r="T394" s="50"/>
      <c r="U394" s="31" t="s">
        <v>1451</v>
      </c>
      <c r="V394" s="31" t="s">
        <v>1693</v>
      </c>
      <c r="W394" s="88" t="s">
        <v>1694</v>
      </c>
      <c r="X394" s="10"/>
    </row>
    <row r="395" s="5" customFormat="1" ht="57" spans="1:24">
      <c r="A395" s="24">
        <f>SUBTOTAL(103,$B$8:B395)+0</f>
        <v>388</v>
      </c>
      <c r="B395" s="31" t="s">
        <v>1405</v>
      </c>
      <c r="C395" s="31" t="s">
        <v>1454</v>
      </c>
      <c r="D395" s="35" t="s">
        <v>1695</v>
      </c>
      <c r="E395" s="24" t="s">
        <v>53</v>
      </c>
      <c r="F395" s="29" t="s">
        <v>54</v>
      </c>
      <c r="G395" s="31" t="s">
        <v>36</v>
      </c>
      <c r="H395" s="48">
        <v>132</v>
      </c>
      <c r="I395" s="48">
        <v>132</v>
      </c>
      <c r="J395" s="48"/>
      <c r="K395" s="48" t="s">
        <v>37</v>
      </c>
      <c r="L395" s="31" t="s">
        <v>1696</v>
      </c>
      <c r="M395" s="31"/>
      <c r="N395" s="72">
        <v>1</v>
      </c>
      <c r="O395" s="72">
        <v>129</v>
      </c>
      <c r="P395" s="72">
        <v>580</v>
      </c>
      <c r="Q395" s="72">
        <v>68</v>
      </c>
      <c r="R395" s="72">
        <v>267</v>
      </c>
      <c r="S395" s="72"/>
      <c r="T395" s="72"/>
      <c r="U395" s="31" t="s">
        <v>1457</v>
      </c>
      <c r="V395" s="31" t="s">
        <v>1697</v>
      </c>
      <c r="W395" s="88" t="s">
        <v>1698</v>
      </c>
      <c r="X395" s="10"/>
    </row>
    <row r="396" s="5" customFormat="1" ht="85.5" spans="1:24">
      <c r="A396" s="24">
        <f>SUBTOTAL(103,$B$8:B396)+0</f>
        <v>389</v>
      </c>
      <c r="B396" s="31" t="s">
        <v>1405</v>
      </c>
      <c r="C396" s="31" t="s">
        <v>1699</v>
      </c>
      <c r="D396" s="49" t="s">
        <v>1700</v>
      </c>
      <c r="E396" s="31" t="s">
        <v>835</v>
      </c>
      <c r="F396" s="31" t="s">
        <v>835</v>
      </c>
      <c r="G396" s="31" t="s">
        <v>36</v>
      </c>
      <c r="H396" s="48">
        <v>12</v>
      </c>
      <c r="I396" s="48">
        <v>12</v>
      </c>
      <c r="J396" s="48"/>
      <c r="K396" s="48" t="s">
        <v>37</v>
      </c>
      <c r="L396" s="26" t="s">
        <v>1701</v>
      </c>
      <c r="M396" s="26"/>
      <c r="N396" s="72">
        <v>1</v>
      </c>
      <c r="O396" s="72">
        <v>418</v>
      </c>
      <c r="P396" s="72">
        <v>1800</v>
      </c>
      <c r="Q396" s="72">
        <v>220</v>
      </c>
      <c r="R396" s="72">
        <v>967</v>
      </c>
      <c r="S396" s="72">
        <v>54</v>
      </c>
      <c r="T396" s="72">
        <v>260</v>
      </c>
      <c r="U396" s="31" t="s">
        <v>1463</v>
      </c>
      <c r="V396" s="31" t="s">
        <v>1702</v>
      </c>
      <c r="W396" s="88" t="s">
        <v>1703</v>
      </c>
      <c r="X396" s="10"/>
    </row>
    <row r="397" s="5" customFormat="1" ht="71.25" spans="1:24">
      <c r="A397" s="24">
        <f>SUBTOTAL(103,$B$8:B397)+0</f>
        <v>390</v>
      </c>
      <c r="B397" s="31" t="s">
        <v>1405</v>
      </c>
      <c r="C397" s="31" t="s">
        <v>1699</v>
      </c>
      <c r="D397" s="49" t="s">
        <v>1704</v>
      </c>
      <c r="E397" s="31" t="s">
        <v>835</v>
      </c>
      <c r="F397" s="31" t="s">
        <v>835</v>
      </c>
      <c r="G397" s="31" t="s">
        <v>36</v>
      </c>
      <c r="H397" s="48">
        <v>5</v>
      </c>
      <c r="I397" s="48">
        <v>5</v>
      </c>
      <c r="J397" s="48"/>
      <c r="K397" s="48" t="s">
        <v>37</v>
      </c>
      <c r="L397" s="26" t="s">
        <v>1705</v>
      </c>
      <c r="M397" s="26"/>
      <c r="N397" s="72">
        <v>1</v>
      </c>
      <c r="O397" s="72">
        <v>418</v>
      </c>
      <c r="P397" s="72">
        <v>1800</v>
      </c>
      <c r="Q397" s="72">
        <v>220</v>
      </c>
      <c r="R397" s="72">
        <v>967</v>
      </c>
      <c r="S397" s="72">
        <v>54</v>
      </c>
      <c r="T397" s="72">
        <v>260</v>
      </c>
      <c r="U397" s="31" t="s">
        <v>1463</v>
      </c>
      <c r="V397" s="31" t="s">
        <v>1706</v>
      </c>
      <c r="W397" s="88" t="s">
        <v>1707</v>
      </c>
      <c r="X397" s="10"/>
    </row>
    <row r="398" s="5" customFormat="1" ht="71.25" spans="1:24">
      <c r="A398" s="24">
        <f>SUBTOTAL(103,$B$8:B398)+0</f>
        <v>391</v>
      </c>
      <c r="B398" s="31" t="s">
        <v>1405</v>
      </c>
      <c r="C398" s="31" t="s">
        <v>1466</v>
      </c>
      <c r="D398" s="33" t="s">
        <v>1708</v>
      </c>
      <c r="E398" s="122" t="s">
        <v>34</v>
      </c>
      <c r="F398" s="31" t="s">
        <v>237</v>
      </c>
      <c r="G398" s="31" t="s">
        <v>36</v>
      </c>
      <c r="H398" s="48">
        <v>25</v>
      </c>
      <c r="I398" s="48">
        <v>25</v>
      </c>
      <c r="J398" s="48"/>
      <c r="K398" s="48" t="s">
        <v>37</v>
      </c>
      <c r="L398" s="26" t="s">
        <v>1709</v>
      </c>
      <c r="M398" s="26"/>
      <c r="N398" s="72">
        <v>1</v>
      </c>
      <c r="O398" s="72">
        <v>40</v>
      </c>
      <c r="P398" s="72">
        <v>197</v>
      </c>
      <c r="Q398" s="72">
        <v>28</v>
      </c>
      <c r="R398" s="72">
        <v>141</v>
      </c>
      <c r="S398" s="72"/>
      <c r="T398" s="72"/>
      <c r="U398" s="31" t="s">
        <v>1469</v>
      </c>
      <c r="V398" s="31" t="s">
        <v>1710</v>
      </c>
      <c r="W398" s="88" t="s">
        <v>1711</v>
      </c>
      <c r="X398" s="10"/>
    </row>
    <row r="399" s="5" customFormat="1" ht="57" spans="1:24">
      <c r="A399" s="24">
        <f>SUBTOTAL(103,$B$8:B399)+0</f>
        <v>392</v>
      </c>
      <c r="B399" s="31" t="s">
        <v>1405</v>
      </c>
      <c r="C399" s="31" t="s">
        <v>1484</v>
      </c>
      <c r="D399" s="35" t="s">
        <v>1712</v>
      </c>
      <c r="E399" s="122" t="s">
        <v>34</v>
      </c>
      <c r="F399" s="31" t="s">
        <v>35</v>
      </c>
      <c r="G399" s="31" t="s">
        <v>36</v>
      </c>
      <c r="H399" s="48">
        <v>50</v>
      </c>
      <c r="I399" s="48">
        <v>50</v>
      </c>
      <c r="J399" s="48"/>
      <c r="K399" s="48" t="s">
        <v>37</v>
      </c>
      <c r="L399" s="26" t="s">
        <v>1713</v>
      </c>
      <c r="M399" s="26"/>
      <c r="N399" s="72">
        <v>1</v>
      </c>
      <c r="O399" s="72">
        <v>201</v>
      </c>
      <c r="P399" s="72">
        <v>934</v>
      </c>
      <c r="Q399" s="72">
        <v>113</v>
      </c>
      <c r="R399" s="72">
        <v>561</v>
      </c>
      <c r="S399" s="72"/>
      <c r="T399" s="72"/>
      <c r="U399" s="31" t="s">
        <v>1487</v>
      </c>
      <c r="V399" s="31" t="s">
        <v>1714</v>
      </c>
      <c r="W399" s="88" t="s">
        <v>1715</v>
      </c>
      <c r="X399" s="10"/>
    </row>
    <row r="400" s="5" customFormat="1" ht="71.25" spans="1:24">
      <c r="A400" s="24">
        <f>SUBTOTAL(103,$B$8:B400)+0</f>
        <v>393</v>
      </c>
      <c r="B400" s="31" t="s">
        <v>1405</v>
      </c>
      <c r="C400" s="31" t="s">
        <v>1490</v>
      </c>
      <c r="D400" s="49" t="s">
        <v>1716</v>
      </c>
      <c r="E400" s="122" t="s">
        <v>34</v>
      </c>
      <c r="F400" s="31" t="s">
        <v>35</v>
      </c>
      <c r="G400" s="31" t="s">
        <v>36</v>
      </c>
      <c r="H400" s="48">
        <v>7</v>
      </c>
      <c r="I400" s="48">
        <v>7</v>
      </c>
      <c r="J400" s="48"/>
      <c r="K400" s="48" t="s">
        <v>37</v>
      </c>
      <c r="L400" s="26" t="s">
        <v>1717</v>
      </c>
      <c r="M400" s="26">
        <v>1</v>
      </c>
      <c r="N400" s="72"/>
      <c r="O400" s="72">
        <v>240</v>
      </c>
      <c r="P400" s="72">
        <v>948</v>
      </c>
      <c r="Q400" s="72">
        <v>45</v>
      </c>
      <c r="R400" s="72">
        <v>166</v>
      </c>
      <c r="S400" s="72"/>
      <c r="T400" s="72"/>
      <c r="U400" s="31" t="s">
        <v>1493</v>
      </c>
      <c r="V400" s="31" t="s">
        <v>1718</v>
      </c>
      <c r="W400" s="88" t="s">
        <v>1719</v>
      </c>
      <c r="X400" s="10"/>
    </row>
    <row r="401" s="5" customFormat="1" ht="114" spans="1:24">
      <c r="A401" s="24">
        <f>SUBTOTAL(103,$B$8:B401)+0</f>
        <v>394</v>
      </c>
      <c r="B401" s="31" t="s">
        <v>1405</v>
      </c>
      <c r="C401" s="31" t="s">
        <v>1502</v>
      </c>
      <c r="D401" s="49" t="s">
        <v>1720</v>
      </c>
      <c r="E401" s="122" t="s">
        <v>53</v>
      </c>
      <c r="F401" s="122" t="s">
        <v>125</v>
      </c>
      <c r="G401" s="31" t="s">
        <v>36</v>
      </c>
      <c r="H401" s="48">
        <v>12</v>
      </c>
      <c r="I401" s="48">
        <v>12</v>
      </c>
      <c r="J401" s="48"/>
      <c r="K401" s="48" t="s">
        <v>37</v>
      </c>
      <c r="L401" s="26" t="s">
        <v>1721</v>
      </c>
      <c r="M401" s="26"/>
      <c r="N401" s="72">
        <v>1</v>
      </c>
      <c r="O401" s="72">
        <v>405</v>
      </c>
      <c r="P401" s="72">
        <v>1561</v>
      </c>
      <c r="Q401" s="72">
        <v>166</v>
      </c>
      <c r="R401" s="72">
        <v>683</v>
      </c>
      <c r="S401" s="72"/>
      <c r="T401" s="72"/>
      <c r="U401" s="31" t="s">
        <v>1505</v>
      </c>
      <c r="V401" s="31" t="s">
        <v>1722</v>
      </c>
      <c r="W401" s="147" t="s">
        <v>1723</v>
      </c>
      <c r="X401" s="10"/>
    </row>
    <row r="402" s="5" customFormat="1" ht="85.5" spans="1:24">
      <c r="A402" s="24">
        <f>SUBTOTAL(103,$B$8:B402)+0</f>
        <v>395</v>
      </c>
      <c r="B402" s="31" t="s">
        <v>1405</v>
      </c>
      <c r="C402" s="31" t="s">
        <v>1507</v>
      </c>
      <c r="D402" s="49" t="s">
        <v>1724</v>
      </c>
      <c r="E402" s="24" t="s">
        <v>53</v>
      </c>
      <c r="F402" s="29" t="s">
        <v>54</v>
      </c>
      <c r="G402" s="31" t="s">
        <v>36</v>
      </c>
      <c r="H402" s="48">
        <v>300</v>
      </c>
      <c r="I402" s="48">
        <v>300</v>
      </c>
      <c r="J402" s="48"/>
      <c r="K402" s="48" t="s">
        <v>37</v>
      </c>
      <c r="L402" s="26" t="s">
        <v>1725</v>
      </c>
      <c r="M402" s="26"/>
      <c r="N402" s="72">
        <v>1</v>
      </c>
      <c r="O402" s="72">
        <v>1402</v>
      </c>
      <c r="P402" s="72">
        <v>4963</v>
      </c>
      <c r="Q402" s="72">
        <v>275</v>
      </c>
      <c r="R402" s="72">
        <v>1125</v>
      </c>
      <c r="S402" s="72"/>
      <c r="T402" s="72"/>
      <c r="U402" s="31" t="s">
        <v>1510</v>
      </c>
      <c r="V402" s="31" t="s">
        <v>1726</v>
      </c>
      <c r="W402" s="88" t="s">
        <v>1512</v>
      </c>
      <c r="X402" s="10"/>
    </row>
    <row r="403" s="5" customFormat="1" ht="57" spans="1:24">
      <c r="A403" s="24">
        <f>SUBTOTAL(103,$B$8:B403)+0</f>
        <v>396</v>
      </c>
      <c r="B403" s="31" t="s">
        <v>1405</v>
      </c>
      <c r="C403" s="31" t="s">
        <v>1513</v>
      </c>
      <c r="D403" s="35" t="s">
        <v>1727</v>
      </c>
      <c r="E403" s="122" t="s">
        <v>34</v>
      </c>
      <c r="F403" s="122" t="s">
        <v>35</v>
      </c>
      <c r="G403" s="31" t="s">
        <v>36</v>
      </c>
      <c r="H403" s="36">
        <v>60</v>
      </c>
      <c r="I403" s="36">
        <v>60</v>
      </c>
      <c r="J403" s="36"/>
      <c r="K403" s="36" t="s">
        <v>37</v>
      </c>
      <c r="L403" s="31" t="s">
        <v>1728</v>
      </c>
      <c r="M403" s="31"/>
      <c r="N403" s="31">
        <v>1</v>
      </c>
      <c r="O403" s="31">
        <v>110</v>
      </c>
      <c r="P403" s="31">
        <v>496</v>
      </c>
      <c r="Q403" s="31">
        <v>56</v>
      </c>
      <c r="R403" s="31">
        <v>263</v>
      </c>
      <c r="S403" s="31"/>
      <c r="T403" s="31"/>
      <c r="U403" s="31" t="s">
        <v>1516</v>
      </c>
      <c r="V403" s="31" t="s">
        <v>1729</v>
      </c>
      <c r="W403" s="88" t="s">
        <v>1730</v>
      </c>
      <c r="X403" s="10"/>
    </row>
    <row r="404" s="5" customFormat="1" ht="57" spans="1:24">
      <c r="A404" s="24">
        <f>SUBTOTAL(103,$B$8:B404)+0</f>
        <v>397</v>
      </c>
      <c r="B404" s="31" t="s">
        <v>1405</v>
      </c>
      <c r="C404" s="31" t="s">
        <v>1406</v>
      </c>
      <c r="D404" s="49" t="s">
        <v>1731</v>
      </c>
      <c r="E404" s="122" t="s">
        <v>34</v>
      </c>
      <c r="F404" s="122" t="s">
        <v>226</v>
      </c>
      <c r="G404" s="31" t="s">
        <v>36</v>
      </c>
      <c r="H404" s="48">
        <v>30</v>
      </c>
      <c r="I404" s="48">
        <v>30</v>
      </c>
      <c r="J404" s="48"/>
      <c r="K404" s="48" t="s">
        <v>37</v>
      </c>
      <c r="L404" s="26" t="s">
        <v>1732</v>
      </c>
      <c r="M404" s="26"/>
      <c r="N404" s="26">
        <v>1</v>
      </c>
      <c r="O404" s="50">
        <v>189</v>
      </c>
      <c r="P404" s="72">
        <v>730</v>
      </c>
      <c r="Q404" s="72">
        <v>98</v>
      </c>
      <c r="R404" s="72">
        <v>243</v>
      </c>
      <c r="S404" s="72"/>
      <c r="T404" s="72"/>
      <c r="U404" s="31" t="s">
        <v>1409</v>
      </c>
      <c r="V404" s="63" t="s">
        <v>1733</v>
      </c>
      <c r="W404" s="88" t="s">
        <v>1734</v>
      </c>
      <c r="X404" s="10"/>
    </row>
    <row r="405" s="5" customFormat="1" ht="85.5" spans="1:24">
      <c r="A405" s="24">
        <f>SUBTOTAL(103,$B$8:B405)+0</f>
        <v>398</v>
      </c>
      <c r="B405" s="31" t="s">
        <v>1405</v>
      </c>
      <c r="C405" s="31" t="s">
        <v>1412</v>
      </c>
      <c r="D405" s="49" t="s">
        <v>1735</v>
      </c>
      <c r="E405" s="24" t="s">
        <v>53</v>
      </c>
      <c r="F405" s="29" t="s">
        <v>54</v>
      </c>
      <c r="G405" s="31" t="s">
        <v>36</v>
      </c>
      <c r="H405" s="48">
        <v>100</v>
      </c>
      <c r="I405" s="48">
        <v>100</v>
      </c>
      <c r="J405" s="48"/>
      <c r="K405" s="48" t="s">
        <v>37</v>
      </c>
      <c r="L405" s="26" t="s">
        <v>1736</v>
      </c>
      <c r="M405" s="26"/>
      <c r="N405" s="65">
        <v>1</v>
      </c>
      <c r="O405" s="50">
        <v>735</v>
      </c>
      <c r="P405" s="72">
        <v>2858</v>
      </c>
      <c r="Q405" s="72">
        <v>282</v>
      </c>
      <c r="R405" s="72">
        <v>1176</v>
      </c>
      <c r="S405" s="72"/>
      <c r="T405" s="72"/>
      <c r="U405" s="31" t="s">
        <v>1665</v>
      </c>
      <c r="V405" s="31" t="s">
        <v>1737</v>
      </c>
      <c r="W405" s="88" t="s">
        <v>1417</v>
      </c>
      <c r="X405" s="10"/>
    </row>
    <row r="406" s="5" customFormat="1" ht="57" spans="1:24">
      <c r="A406" s="24">
        <f>SUBTOTAL(103,$B$8:B406)+0</f>
        <v>399</v>
      </c>
      <c r="B406" s="31" t="s">
        <v>1405</v>
      </c>
      <c r="C406" s="31" t="s">
        <v>1430</v>
      </c>
      <c r="D406" s="35" t="s">
        <v>1738</v>
      </c>
      <c r="E406" s="122" t="s">
        <v>34</v>
      </c>
      <c r="F406" s="122" t="s">
        <v>35</v>
      </c>
      <c r="G406" s="31" t="s">
        <v>36</v>
      </c>
      <c r="H406" s="48">
        <v>17</v>
      </c>
      <c r="I406" s="48">
        <v>17</v>
      </c>
      <c r="J406" s="48"/>
      <c r="K406" s="48" t="s">
        <v>37</v>
      </c>
      <c r="L406" s="31" t="s">
        <v>1739</v>
      </c>
      <c r="M406" s="31"/>
      <c r="N406" s="72">
        <v>1</v>
      </c>
      <c r="O406" s="72">
        <v>40</v>
      </c>
      <c r="P406" s="72">
        <v>160</v>
      </c>
      <c r="Q406" s="72">
        <v>15</v>
      </c>
      <c r="R406" s="72">
        <v>60</v>
      </c>
      <c r="S406" s="72"/>
      <c r="T406" s="72"/>
      <c r="U406" s="31" t="s">
        <v>1433</v>
      </c>
      <c r="V406" s="31" t="s">
        <v>1740</v>
      </c>
      <c r="W406" s="88" t="s">
        <v>1741</v>
      </c>
      <c r="X406" s="10"/>
    </row>
    <row r="407" s="5" customFormat="1" ht="99.75" spans="1:24">
      <c r="A407" s="24">
        <f>SUBTOTAL(103,$B$8:B407)+0</f>
        <v>400</v>
      </c>
      <c r="B407" s="31" t="s">
        <v>1405</v>
      </c>
      <c r="C407" s="31" t="s">
        <v>1436</v>
      </c>
      <c r="D407" s="35" t="s">
        <v>1742</v>
      </c>
      <c r="E407" s="122" t="s">
        <v>34</v>
      </c>
      <c r="F407" s="122" t="s">
        <v>35</v>
      </c>
      <c r="G407" s="31" t="s">
        <v>36</v>
      </c>
      <c r="H407" s="36">
        <v>11.55</v>
      </c>
      <c r="I407" s="36">
        <v>11.55</v>
      </c>
      <c r="J407" s="36"/>
      <c r="K407" s="36" t="s">
        <v>37</v>
      </c>
      <c r="L407" s="31" t="s">
        <v>1743</v>
      </c>
      <c r="M407" s="31"/>
      <c r="N407" s="72">
        <v>1</v>
      </c>
      <c r="O407" s="31">
        <v>369</v>
      </c>
      <c r="P407" s="31">
        <v>1478</v>
      </c>
      <c r="Q407" s="31">
        <v>109</v>
      </c>
      <c r="R407" s="31">
        <v>384</v>
      </c>
      <c r="S407" s="31"/>
      <c r="T407" s="31"/>
      <c r="U407" s="31" t="s">
        <v>1439</v>
      </c>
      <c r="V407" s="31" t="s">
        <v>1744</v>
      </c>
      <c r="W407" s="88" t="s">
        <v>1745</v>
      </c>
      <c r="X407" s="10"/>
    </row>
    <row r="408" s="5" customFormat="1" ht="85.5" spans="1:24">
      <c r="A408" s="24">
        <f>SUBTOTAL(103,$B$8:B408)+0</f>
        <v>401</v>
      </c>
      <c r="B408" s="122" t="s">
        <v>1405</v>
      </c>
      <c r="C408" s="122" t="s">
        <v>1442</v>
      </c>
      <c r="D408" s="49" t="s">
        <v>1746</v>
      </c>
      <c r="E408" s="122" t="s">
        <v>53</v>
      </c>
      <c r="F408" s="122" t="s">
        <v>125</v>
      </c>
      <c r="G408" s="122" t="s">
        <v>36</v>
      </c>
      <c r="H408" s="158">
        <v>24</v>
      </c>
      <c r="I408" s="158">
        <v>24</v>
      </c>
      <c r="J408" s="158"/>
      <c r="K408" s="158" t="s">
        <v>37</v>
      </c>
      <c r="L408" s="122" t="s">
        <v>1747</v>
      </c>
      <c r="M408" s="122"/>
      <c r="N408" s="65">
        <v>1</v>
      </c>
      <c r="O408" s="72">
        <v>561</v>
      </c>
      <c r="P408" s="72">
        <v>2616</v>
      </c>
      <c r="Q408" s="72">
        <v>166</v>
      </c>
      <c r="R408" s="72">
        <v>736</v>
      </c>
      <c r="S408" s="72"/>
      <c r="T408" s="72"/>
      <c r="U408" s="31" t="s">
        <v>1445</v>
      </c>
      <c r="V408" s="65" t="s">
        <v>1748</v>
      </c>
      <c r="W408" s="159" t="s">
        <v>1749</v>
      </c>
      <c r="X408" s="10"/>
    </row>
    <row r="409" s="5" customFormat="1" ht="71.25" spans="1:24">
      <c r="A409" s="24">
        <f>SUBTOTAL(103,$B$8:B409)+0</f>
        <v>402</v>
      </c>
      <c r="B409" s="31" t="s">
        <v>1405</v>
      </c>
      <c r="C409" s="31" t="s">
        <v>1448</v>
      </c>
      <c r="D409" s="49" t="s">
        <v>1750</v>
      </c>
      <c r="E409" s="50" t="s">
        <v>53</v>
      </c>
      <c r="F409" s="31" t="s">
        <v>125</v>
      </c>
      <c r="G409" s="50" t="s">
        <v>36</v>
      </c>
      <c r="H409" s="48">
        <v>42</v>
      </c>
      <c r="I409" s="48">
        <v>42</v>
      </c>
      <c r="J409" s="48"/>
      <c r="K409" s="48" t="s">
        <v>37</v>
      </c>
      <c r="L409" s="154" t="s">
        <v>1751</v>
      </c>
      <c r="M409" s="154"/>
      <c r="N409" s="72">
        <v>1</v>
      </c>
      <c r="O409" s="50">
        <v>560</v>
      </c>
      <c r="P409" s="50">
        <v>2277</v>
      </c>
      <c r="Q409" s="50">
        <v>305</v>
      </c>
      <c r="R409" s="50">
        <v>1274</v>
      </c>
      <c r="S409" s="50"/>
      <c r="T409" s="50"/>
      <c r="U409" s="31" t="s">
        <v>1451</v>
      </c>
      <c r="V409" s="31" t="s">
        <v>1752</v>
      </c>
      <c r="W409" s="88" t="s">
        <v>1753</v>
      </c>
      <c r="X409" s="10"/>
    </row>
    <row r="410" s="5" customFormat="1" ht="99.75" spans="1:24">
      <c r="A410" s="24">
        <f>SUBTOTAL(103,$B$8:B410)+0</f>
        <v>403</v>
      </c>
      <c r="B410" s="31" t="s">
        <v>1405</v>
      </c>
      <c r="C410" s="31" t="s">
        <v>1454</v>
      </c>
      <c r="D410" s="49" t="s">
        <v>1754</v>
      </c>
      <c r="E410" s="122" t="s">
        <v>34</v>
      </c>
      <c r="F410" s="122" t="s">
        <v>35</v>
      </c>
      <c r="G410" s="31" t="s">
        <v>36</v>
      </c>
      <c r="H410" s="48">
        <v>158</v>
      </c>
      <c r="I410" s="48">
        <v>158</v>
      </c>
      <c r="J410" s="48"/>
      <c r="K410" s="48" t="s">
        <v>37</v>
      </c>
      <c r="L410" s="26" t="s">
        <v>1755</v>
      </c>
      <c r="M410" s="26"/>
      <c r="N410" s="72">
        <v>1</v>
      </c>
      <c r="O410" s="72">
        <v>480</v>
      </c>
      <c r="P410" s="72">
        <v>2069</v>
      </c>
      <c r="Q410" s="72">
        <v>257</v>
      </c>
      <c r="R410" s="72">
        <v>1121</v>
      </c>
      <c r="S410" s="72"/>
      <c r="T410" s="72"/>
      <c r="U410" s="31" t="s">
        <v>1457</v>
      </c>
      <c r="V410" s="31" t="s">
        <v>1756</v>
      </c>
      <c r="W410" s="88" t="s">
        <v>1757</v>
      </c>
      <c r="X410" s="10"/>
    </row>
    <row r="411" s="5" customFormat="1" ht="85.5" spans="1:24">
      <c r="A411" s="24">
        <f>SUBTOTAL(103,$B$8:B411)+0</f>
        <v>404</v>
      </c>
      <c r="B411" s="31" t="s">
        <v>1405</v>
      </c>
      <c r="C411" s="31" t="s">
        <v>1460</v>
      </c>
      <c r="D411" s="49" t="s">
        <v>1758</v>
      </c>
      <c r="E411" s="24" t="s">
        <v>53</v>
      </c>
      <c r="F411" s="29" t="s">
        <v>54</v>
      </c>
      <c r="G411" s="31" t="s">
        <v>36</v>
      </c>
      <c r="H411" s="48">
        <v>80</v>
      </c>
      <c r="I411" s="48">
        <v>80</v>
      </c>
      <c r="J411" s="48"/>
      <c r="K411" s="48" t="s">
        <v>37</v>
      </c>
      <c r="L411" s="26" t="s">
        <v>1759</v>
      </c>
      <c r="M411" s="26"/>
      <c r="N411" s="72">
        <v>1</v>
      </c>
      <c r="O411" s="72">
        <v>418</v>
      </c>
      <c r="P411" s="72">
        <v>1800</v>
      </c>
      <c r="Q411" s="72">
        <v>220</v>
      </c>
      <c r="R411" s="72">
        <v>967</v>
      </c>
      <c r="S411" s="72"/>
      <c r="T411" s="72"/>
      <c r="U411" s="31" t="s">
        <v>1463</v>
      </c>
      <c r="V411" s="31" t="s">
        <v>1760</v>
      </c>
      <c r="W411" s="88" t="s">
        <v>1761</v>
      </c>
      <c r="X411" s="10"/>
    </row>
    <row r="412" s="5" customFormat="1" ht="213.75" spans="1:24">
      <c r="A412" s="24">
        <f>SUBTOTAL(103,$B$8:B412)+0</f>
        <v>405</v>
      </c>
      <c r="B412" s="31" t="s">
        <v>1405</v>
      </c>
      <c r="C412" s="31" t="s">
        <v>1466</v>
      </c>
      <c r="D412" s="33" t="s">
        <v>1762</v>
      </c>
      <c r="E412" s="122" t="s">
        <v>34</v>
      </c>
      <c r="F412" s="31" t="s">
        <v>35</v>
      </c>
      <c r="G412" s="31" t="s">
        <v>36</v>
      </c>
      <c r="H412" s="48">
        <v>40</v>
      </c>
      <c r="I412" s="48">
        <v>40</v>
      </c>
      <c r="J412" s="48"/>
      <c r="K412" s="48" t="s">
        <v>37</v>
      </c>
      <c r="L412" s="26" t="s">
        <v>1763</v>
      </c>
      <c r="M412" s="26"/>
      <c r="N412" s="72">
        <v>1</v>
      </c>
      <c r="O412" s="72">
        <v>454</v>
      </c>
      <c r="P412" s="72">
        <v>1958</v>
      </c>
      <c r="Q412" s="72">
        <v>305</v>
      </c>
      <c r="R412" s="72">
        <v>1417</v>
      </c>
      <c r="S412" s="72"/>
      <c r="T412" s="72"/>
      <c r="U412" s="31" t="s">
        <v>1469</v>
      </c>
      <c r="V412" s="31" t="s">
        <v>1764</v>
      </c>
      <c r="W412" s="88" t="s">
        <v>1765</v>
      </c>
      <c r="X412" s="10"/>
    </row>
    <row r="413" s="5" customFormat="1" ht="42.75" spans="1:24">
      <c r="A413" s="24">
        <f>SUBTOTAL(103,$B$8:B413)+0</f>
        <v>406</v>
      </c>
      <c r="B413" s="31" t="s">
        <v>1405</v>
      </c>
      <c r="C413" s="31" t="s">
        <v>1472</v>
      </c>
      <c r="D413" s="49" t="s">
        <v>1766</v>
      </c>
      <c r="E413" s="122" t="s">
        <v>34</v>
      </c>
      <c r="F413" s="31" t="s">
        <v>35</v>
      </c>
      <c r="G413" s="31" t="s">
        <v>36</v>
      </c>
      <c r="H413" s="48">
        <v>15</v>
      </c>
      <c r="I413" s="48">
        <v>15</v>
      </c>
      <c r="J413" s="48"/>
      <c r="K413" s="48" t="s">
        <v>37</v>
      </c>
      <c r="L413" s="26" t="s">
        <v>1767</v>
      </c>
      <c r="M413" s="26"/>
      <c r="N413" s="72">
        <v>1</v>
      </c>
      <c r="O413" s="72">
        <v>48</v>
      </c>
      <c r="P413" s="72">
        <v>210</v>
      </c>
      <c r="Q413" s="72">
        <v>24</v>
      </c>
      <c r="R413" s="72">
        <v>96</v>
      </c>
      <c r="S413" s="72"/>
      <c r="T413" s="72"/>
      <c r="U413" s="31" t="s">
        <v>1475</v>
      </c>
      <c r="V413" s="26" t="s">
        <v>1768</v>
      </c>
      <c r="W413" s="88" t="s">
        <v>1769</v>
      </c>
      <c r="X413" s="10"/>
    </row>
    <row r="414" s="5" customFormat="1" ht="85.5" spans="1:24">
      <c r="A414" s="24">
        <f>SUBTOTAL(103,$B$8:B414)+0</f>
        <v>407</v>
      </c>
      <c r="B414" s="31" t="s">
        <v>1405</v>
      </c>
      <c r="C414" s="31" t="s">
        <v>1490</v>
      </c>
      <c r="D414" s="49" t="s">
        <v>1770</v>
      </c>
      <c r="E414" s="24" t="s">
        <v>53</v>
      </c>
      <c r="F414" s="29" t="s">
        <v>54</v>
      </c>
      <c r="G414" s="31" t="s">
        <v>36</v>
      </c>
      <c r="H414" s="48">
        <v>60</v>
      </c>
      <c r="I414" s="48">
        <v>60</v>
      </c>
      <c r="J414" s="48"/>
      <c r="K414" s="48" t="s">
        <v>37</v>
      </c>
      <c r="L414" s="26" t="s">
        <v>1771</v>
      </c>
      <c r="M414" s="26">
        <v>1</v>
      </c>
      <c r="N414" s="72"/>
      <c r="O414" s="72">
        <v>240</v>
      </c>
      <c r="P414" s="72">
        <v>948</v>
      </c>
      <c r="Q414" s="72">
        <v>45</v>
      </c>
      <c r="R414" s="72">
        <v>166</v>
      </c>
      <c r="S414" s="72"/>
      <c r="T414" s="72"/>
      <c r="U414" s="31" t="s">
        <v>1493</v>
      </c>
      <c r="V414" s="31" t="s">
        <v>1772</v>
      </c>
      <c r="W414" s="88" t="s">
        <v>1773</v>
      </c>
      <c r="X414" s="10"/>
    </row>
    <row r="415" s="5" customFormat="1" ht="99.75" spans="1:24">
      <c r="A415" s="24">
        <f>SUBTOTAL(103,$B$8:B415)+0</f>
        <v>408</v>
      </c>
      <c r="B415" s="31" t="s">
        <v>1405</v>
      </c>
      <c r="C415" s="31" t="s">
        <v>1496</v>
      </c>
      <c r="D415" s="49" t="s">
        <v>1774</v>
      </c>
      <c r="E415" s="122" t="s">
        <v>34</v>
      </c>
      <c r="F415" s="122" t="s">
        <v>237</v>
      </c>
      <c r="G415" s="31" t="s">
        <v>36</v>
      </c>
      <c r="H415" s="48">
        <v>120</v>
      </c>
      <c r="I415" s="48">
        <v>120</v>
      </c>
      <c r="J415" s="48"/>
      <c r="K415" s="48" t="s">
        <v>37</v>
      </c>
      <c r="L415" s="26" t="s">
        <v>1775</v>
      </c>
      <c r="M415" s="26"/>
      <c r="N415" s="72">
        <v>1</v>
      </c>
      <c r="O415" s="72">
        <v>165</v>
      </c>
      <c r="P415" s="72">
        <v>654</v>
      </c>
      <c r="Q415" s="72">
        <v>77</v>
      </c>
      <c r="R415" s="72">
        <v>298</v>
      </c>
      <c r="S415" s="72"/>
      <c r="T415" s="72"/>
      <c r="U415" s="31" t="s">
        <v>1499</v>
      </c>
      <c r="V415" s="31" t="s">
        <v>1776</v>
      </c>
      <c r="W415" s="88" t="s">
        <v>1777</v>
      </c>
      <c r="X415" s="10"/>
    </row>
    <row r="416" s="5" customFormat="1" ht="71.25" spans="1:24">
      <c r="A416" s="24">
        <f>SUBTOTAL(103,$B$8:B416)+0</f>
        <v>409</v>
      </c>
      <c r="B416" s="31" t="s">
        <v>1405</v>
      </c>
      <c r="C416" s="31" t="s">
        <v>1507</v>
      </c>
      <c r="D416" s="35" t="s">
        <v>1778</v>
      </c>
      <c r="E416" s="122" t="s">
        <v>34</v>
      </c>
      <c r="F416" s="122" t="s">
        <v>35</v>
      </c>
      <c r="G416" s="31" t="s">
        <v>36</v>
      </c>
      <c r="H416" s="48">
        <v>60</v>
      </c>
      <c r="I416" s="48">
        <v>60</v>
      </c>
      <c r="J416" s="48"/>
      <c r="K416" s="48" t="s">
        <v>37</v>
      </c>
      <c r="L416" s="31" t="s">
        <v>1779</v>
      </c>
      <c r="M416" s="31"/>
      <c r="N416" s="72">
        <v>1</v>
      </c>
      <c r="O416" s="72">
        <v>1402</v>
      </c>
      <c r="P416" s="72">
        <v>4963</v>
      </c>
      <c r="Q416" s="72">
        <v>275</v>
      </c>
      <c r="R416" s="72">
        <v>1125</v>
      </c>
      <c r="S416" s="72"/>
      <c r="T416" s="72"/>
      <c r="U416" s="31" t="s">
        <v>1510</v>
      </c>
      <c r="V416" s="31" t="s">
        <v>1780</v>
      </c>
      <c r="W416" s="88" t="s">
        <v>1781</v>
      </c>
      <c r="X416" s="10"/>
    </row>
    <row r="417" s="5" customFormat="1" ht="85.5" spans="1:24">
      <c r="A417" s="24">
        <f>SUBTOTAL(103,$B$8:B417)+0</f>
        <v>410</v>
      </c>
      <c r="B417" s="31" t="s">
        <v>1405</v>
      </c>
      <c r="C417" s="31" t="s">
        <v>1513</v>
      </c>
      <c r="D417" s="35" t="s">
        <v>1782</v>
      </c>
      <c r="E417" s="24" t="s">
        <v>53</v>
      </c>
      <c r="F417" s="29" t="s">
        <v>54</v>
      </c>
      <c r="G417" s="31" t="s">
        <v>36</v>
      </c>
      <c r="H417" s="36">
        <v>80</v>
      </c>
      <c r="I417" s="36">
        <v>80</v>
      </c>
      <c r="J417" s="36"/>
      <c r="K417" s="36" t="s">
        <v>37</v>
      </c>
      <c r="L417" s="31" t="s">
        <v>1783</v>
      </c>
      <c r="M417" s="31"/>
      <c r="N417" s="31">
        <v>1</v>
      </c>
      <c r="O417" s="31">
        <v>84</v>
      </c>
      <c r="P417" s="31">
        <v>354</v>
      </c>
      <c r="Q417" s="31">
        <v>32</v>
      </c>
      <c r="R417" s="31">
        <v>138</v>
      </c>
      <c r="S417" s="31"/>
      <c r="T417" s="31"/>
      <c r="U417" s="31" t="s">
        <v>1516</v>
      </c>
      <c r="V417" s="31" t="s">
        <v>1784</v>
      </c>
      <c r="W417" s="88" t="s">
        <v>1785</v>
      </c>
      <c r="X417" s="10"/>
    </row>
    <row r="418" s="5" customFormat="1" ht="85.5" spans="1:24">
      <c r="A418" s="24">
        <f>SUBTOTAL(103,$B$8:B418)+0</f>
        <v>411</v>
      </c>
      <c r="B418" s="31" t="s">
        <v>1405</v>
      </c>
      <c r="C418" s="31" t="s">
        <v>1412</v>
      </c>
      <c r="D418" s="49" t="s">
        <v>1786</v>
      </c>
      <c r="E418" s="24" t="s">
        <v>53</v>
      </c>
      <c r="F418" s="29" t="s">
        <v>54</v>
      </c>
      <c r="G418" s="31" t="s">
        <v>36</v>
      </c>
      <c r="H418" s="48">
        <v>5</v>
      </c>
      <c r="I418" s="48">
        <v>5</v>
      </c>
      <c r="J418" s="48"/>
      <c r="K418" s="48" t="s">
        <v>37</v>
      </c>
      <c r="L418" s="26" t="s">
        <v>1787</v>
      </c>
      <c r="M418" s="26"/>
      <c r="N418" s="65">
        <v>1</v>
      </c>
      <c r="O418" s="50">
        <v>735</v>
      </c>
      <c r="P418" s="72">
        <v>2858</v>
      </c>
      <c r="Q418" s="72">
        <v>282</v>
      </c>
      <c r="R418" s="72">
        <v>1176</v>
      </c>
      <c r="S418" s="72"/>
      <c r="T418" s="72"/>
      <c r="U418" s="31" t="s">
        <v>1788</v>
      </c>
      <c r="V418" s="31" t="s">
        <v>1789</v>
      </c>
      <c r="W418" s="88" t="s">
        <v>1790</v>
      </c>
      <c r="X418" s="10"/>
    </row>
    <row r="419" s="5" customFormat="1" ht="114" spans="1:24">
      <c r="A419" s="24">
        <f>SUBTOTAL(103,$B$8:B419)+0</f>
        <v>412</v>
      </c>
      <c r="B419" s="31" t="s">
        <v>1405</v>
      </c>
      <c r="C419" s="31" t="s">
        <v>1436</v>
      </c>
      <c r="D419" s="35" t="s">
        <v>1791</v>
      </c>
      <c r="E419" s="122" t="s">
        <v>34</v>
      </c>
      <c r="F419" s="122" t="s">
        <v>35</v>
      </c>
      <c r="G419" s="31" t="s">
        <v>36</v>
      </c>
      <c r="H419" s="36">
        <v>60.4</v>
      </c>
      <c r="I419" s="36">
        <v>60.4</v>
      </c>
      <c r="J419" s="36"/>
      <c r="K419" s="36" t="s">
        <v>37</v>
      </c>
      <c r="L419" s="31" t="s">
        <v>1792</v>
      </c>
      <c r="M419" s="31"/>
      <c r="N419" s="72">
        <v>1</v>
      </c>
      <c r="O419" s="72">
        <v>517</v>
      </c>
      <c r="P419" s="72">
        <v>2060</v>
      </c>
      <c r="Q419" s="72">
        <v>156</v>
      </c>
      <c r="R419" s="72">
        <v>583</v>
      </c>
      <c r="S419" s="72"/>
      <c r="T419" s="72"/>
      <c r="U419" s="31" t="s">
        <v>1439</v>
      </c>
      <c r="V419" s="31" t="s">
        <v>1793</v>
      </c>
      <c r="W419" s="88" t="s">
        <v>1794</v>
      </c>
      <c r="X419" s="10"/>
    </row>
    <row r="420" s="5" customFormat="1" ht="71.25" spans="1:24">
      <c r="A420" s="24">
        <f>SUBTOTAL(103,$B$8:B420)+0</f>
        <v>413</v>
      </c>
      <c r="B420" s="50" t="s">
        <v>1405</v>
      </c>
      <c r="C420" s="31" t="s">
        <v>1448</v>
      </c>
      <c r="D420" s="35" t="s">
        <v>1795</v>
      </c>
      <c r="E420" s="50" t="s">
        <v>53</v>
      </c>
      <c r="F420" s="31" t="s">
        <v>176</v>
      </c>
      <c r="G420" s="50" t="s">
        <v>36</v>
      </c>
      <c r="H420" s="48">
        <v>60</v>
      </c>
      <c r="I420" s="48">
        <v>60</v>
      </c>
      <c r="J420" s="48"/>
      <c r="K420" s="48" t="s">
        <v>37</v>
      </c>
      <c r="L420" s="31" t="s">
        <v>1796</v>
      </c>
      <c r="M420" s="31"/>
      <c r="N420" s="50">
        <v>1</v>
      </c>
      <c r="O420" s="50">
        <v>560</v>
      </c>
      <c r="P420" s="50">
        <v>2277</v>
      </c>
      <c r="Q420" s="50">
        <v>305</v>
      </c>
      <c r="R420" s="50">
        <v>1274</v>
      </c>
      <c r="S420" s="50"/>
      <c r="T420" s="50"/>
      <c r="U420" s="31" t="s">
        <v>1451</v>
      </c>
      <c r="V420" s="31" t="s">
        <v>1797</v>
      </c>
      <c r="W420" s="88" t="s">
        <v>1798</v>
      </c>
      <c r="X420" s="10"/>
    </row>
    <row r="421" s="5" customFormat="1" ht="85.5" spans="1:24">
      <c r="A421" s="24">
        <f>SUBTOTAL(103,$B$8:B421)+0</f>
        <v>414</v>
      </c>
      <c r="B421" s="31" t="s">
        <v>1405</v>
      </c>
      <c r="C421" s="31" t="s">
        <v>1460</v>
      </c>
      <c r="D421" s="49" t="s">
        <v>1799</v>
      </c>
      <c r="E421" s="24" t="s">
        <v>53</v>
      </c>
      <c r="F421" s="29" t="s">
        <v>54</v>
      </c>
      <c r="G421" s="31" t="s">
        <v>36</v>
      </c>
      <c r="H421" s="48">
        <v>180</v>
      </c>
      <c r="I421" s="48">
        <v>180</v>
      </c>
      <c r="J421" s="48"/>
      <c r="K421" s="48" t="s">
        <v>37</v>
      </c>
      <c r="L421" s="26" t="s">
        <v>1800</v>
      </c>
      <c r="M421" s="26"/>
      <c r="N421" s="72">
        <v>1</v>
      </c>
      <c r="O421" s="72">
        <v>418</v>
      </c>
      <c r="P421" s="72">
        <v>1800</v>
      </c>
      <c r="Q421" s="72">
        <v>220</v>
      </c>
      <c r="R421" s="72">
        <v>967</v>
      </c>
      <c r="S421" s="72"/>
      <c r="T421" s="72"/>
      <c r="U421" s="31" t="s">
        <v>1463</v>
      </c>
      <c r="V421" s="31" t="s">
        <v>1801</v>
      </c>
      <c r="W421" s="88" t="s">
        <v>1802</v>
      </c>
      <c r="X421" s="10"/>
    </row>
    <row r="422" s="5" customFormat="1" ht="71.25" spans="1:24">
      <c r="A422" s="24">
        <f>SUBTOTAL(103,$B$8:B422)+0</f>
        <v>415</v>
      </c>
      <c r="B422" s="31" t="s">
        <v>1405</v>
      </c>
      <c r="C422" s="31" t="s">
        <v>1478</v>
      </c>
      <c r="D422" s="151" t="s">
        <v>1803</v>
      </c>
      <c r="E422" s="122" t="s">
        <v>34</v>
      </c>
      <c r="F422" s="50" t="s">
        <v>237</v>
      </c>
      <c r="G422" s="31" t="s">
        <v>36</v>
      </c>
      <c r="H422" s="48">
        <v>80</v>
      </c>
      <c r="I422" s="48">
        <v>80</v>
      </c>
      <c r="J422" s="48"/>
      <c r="K422" s="48" t="s">
        <v>37</v>
      </c>
      <c r="L422" s="36" t="s">
        <v>1804</v>
      </c>
      <c r="M422" s="36"/>
      <c r="N422" s="72">
        <v>1</v>
      </c>
      <c r="O422" s="72">
        <v>603</v>
      </c>
      <c r="P422" s="72">
        <v>2594</v>
      </c>
      <c r="Q422" s="72">
        <v>326</v>
      </c>
      <c r="R422" s="72">
        <v>1358</v>
      </c>
      <c r="S422" s="72"/>
      <c r="T422" s="72"/>
      <c r="U422" s="31" t="s">
        <v>1481</v>
      </c>
      <c r="V422" s="31" t="s">
        <v>1805</v>
      </c>
      <c r="W422" s="156" t="s">
        <v>1806</v>
      </c>
      <c r="X422" s="10"/>
    </row>
    <row r="423" s="5" customFormat="1" ht="85.5" spans="1:24">
      <c r="A423" s="24">
        <f>SUBTOTAL(103,$B$8:B423)+0</f>
        <v>416</v>
      </c>
      <c r="B423" s="31" t="s">
        <v>1405</v>
      </c>
      <c r="C423" s="31" t="s">
        <v>1490</v>
      </c>
      <c r="D423" s="49" t="s">
        <v>1807</v>
      </c>
      <c r="E423" s="24" t="s">
        <v>53</v>
      </c>
      <c r="F423" s="29" t="s">
        <v>54</v>
      </c>
      <c r="G423" s="31" t="s">
        <v>36</v>
      </c>
      <c r="H423" s="48">
        <v>150</v>
      </c>
      <c r="I423" s="48">
        <v>150</v>
      </c>
      <c r="J423" s="48"/>
      <c r="K423" s="48" t="s">
        <v>37</v>
      </c>
      <c r="L423" s="26" t="s">
        <v>1808</v>
      </c>
      <c r="M423" s="26">
        <v>1</v>
      </c>
      <c r="N423" s="72"/>
      <c r="O423" s="72">
        <v>130</v>
      </c>
      <c r="P423" s="72">
        <v>530</v>
      </c>
      <c r="Q423" s="72">
        <v>25</v>
      </c>
      <c r="R423" s="72">
        <v>95</v>
      </c>
      <c r="S423" s="72"/>
      <c r="T423" s="72"/>
      <c r="U423" s="31" t="s">
        <v>1493</v>
      </c>
      <c r="V423" s="31" t="s">
        <v>1809</v>
      </c>
      <c r="W423" s="88" t="s">
        <v>1810</v>
      </c>
      <c r="X423" s="10"/>
    </row>
    <row r="424" s="5" customFormat="1" ht="57" spans="1:24">
      <c r="A424" s="24">
        <f>SUBTOTAL(103,$B$8:B424)+0</f>
        <v>417</v>
      </c>
      <c r="B424" s="31" t="s">
        <v>1405</v>
      </c>
      <c r="C424" s="31" t="s">
        <v>1496</v>
      </c>
      <c r="D424" s="49" t="s">
        <v>1811</v>
      </c>
      <c r="E424" s="122" t="s">
        <v>34</v>
      </c>
      <c r="F424" s="122" t="s">
        <v>35</v>
      </c>
      <c r="G424" s="31" t="s">
        <v>36</v>
      </c>
      <c r="H424" s="48">
        <v>150</v>
      </c>
      <c r="I424" s="48">
        <v>150</v>
      </c>
      <c r="J424" s="48"/>
      <c r="K424" s="48" t="s">
        <v>37</v>
      </c>
      <c r="L424" s="26" t="s">
        <v>1812</v>
      </c>
      <c r="M424" s="26"/>
      <c r="N424" s="72">
        <v>1</v>
      </c>
      <c r="O424" s="72">
        <v>589</v>
      </c>
      <c r="P424" s="72">
        <v>2533</v>
      </c>
      <c r="Q424" s="72">
        <v>292</v>
      </c>
      <c r="R424" s="72">
        <v>1267</v>
      </c>
      <c r="S424" s="72"/>
      <c r="T424" s="72"/>
      <c r="U424" s="31" t="s">
        <v>1499</v>
      </c>
      <c r="V424" s="31" t="s">
        <v>1813</v>
      </c>
      <c r="W424" s="88" t="s">
        <v>1814</v>
      </c>
      <c r="X424" s="10"/>
    </row>
    <row r="425" s="5" customFormat="1" ht="71.25" spans="1:24">
      <c r="A425" s="24">
        <f>SUBTOTAL(103,$B$8:B425)+0</f>
        <v>418</v>
      </c>
      <c r="B425" s="31" t="s">
        <v>1405</v>
      </c>
      <c r="C425" s="31" t="s">
        <v>1507</v>
      </c>
      <c r="D425" s="35" t="s">
        <v>1815</v>
      </c>
      <c r="E425" s="122" t="s">
        <v>34</v>
      </c>
      <c r="F425" s="31" t="s">
        <v>702</v>
      </c>
      <c r="G425" s="31" t="s">
        <v>36</v>
      </c>
      <c r="H425" s="36">
        <v>50</v>
      </c>
      <c r="I425" s="36">
        <v>50</v>
      </c>
      <c r="J425" s="36"/>
      <c r="K425" s="36" t="s">
        <v>37</v>
      </c>
      <c r="L425" s="31" t="s">
        <v>1816</v>
      </c>
      <c r="M425" s="31"/>
      <c r="N425" s="72">
        <v>1</v>
      </c>
      <c r="O425" s="72">
        <v>1402</v>
      </c>
      <c r="P425" s="72">
        <v>4963</v>
      </c>
      <c r="Q425" s="72">
        <v>275</v>
      </c>
      <c r="R425" s="72">
        <v>1125</v>
      </c>
      <c r="S425" s="72"/>
      <c r="T425" s="72"/>
      <c r="U425" s="31" t="s">
        <v>1510</v>
      </c>
      <c r="V425" s="31" t="s">
        <v>1817</v>
      </c>
      <c r="W425" s="88" t="s">
        <v>1818</v>
      </c>
      <c r="X425" s="10"/>
    </row>
    <row r="426" s="5" customFormat="1" ht="85.5" spans="1:24">
      <c r="A426" s="24">
        <f>SUBTOTAL(103,$B$8:B426)+0</f>
        <v>419</v>
      </c>
      <c r="B426" s="31" t="s">
        <v>1405</v>
      </c>
      <c r="C426" s="31" t="s">
        <v>1513</v>
      </c>
      <c r="D426" s="35" t="s">
        <v>1819</v>
      </c>
      <c r="E426" s="24" t="s">
        <v>53</v>
      </c>
      <c r="F426" s="29" t="s">
        <v>54</v>
      </c>
      <c r="G426" s="31" t="s">
        <v>36</v>
      </c>
      <c r="H426" s="36">
        <v>18</v>
      </c>
      <c r="I426" s="36">
        <v>18</v>
      </c>
      <c r="J426" s="36"/>
      <c r="K426" s="36" t="s">
        <v>37</v>
      </c>
      <c r="L426" s="31" t="s">
        <v>1820</v>
      </c>
      <c r="M426" s="31"/>
      <c r="N426" s="31">
        <v>1</v>
      </c>
      <c r="O426" s="31">
        <v>74</v>
      </c>
      <c r="P426" s="31">
        <v>337</v>
      </c>
      <c r="Q426" s="31">
        <v>30</v>
      </c>
      <c r="R426" s="31">
        <v>152</v>
      </c>
      <c r="S426" s="31"/>
      <c r="T426" s="31"/>
      <c r="U426" s="31" t="s">
        <v>1516</v>
      </c>
      <c r="V426" s="31" t="s">
        <v>1821</v>
      </c>
      <c r="W426" s="88" t="s">
        <v>1571</v>
      </c>
      <c r="X426" s="10"/>
    </row>
    <row r="427" s="5" customFormat="1" ht="57" spans="1:24">
      <c r="A427" s="24">
        <f>SUBTOTAL(103,$B$8:B427)+0</f>
        <v>420</v>
      </c>
      <c r="B427" s="31" t="s">
        <v>1405</v>
      </c>
      <c r="C427" s="31" t="s">
        <v>1412</v>
      </c>
      <c r="D427" s="35" t="s">
        <v>1822</v>
      </c>
      <c r="E427" s="122" t="s">
        <v>34</v>
      </c>
      <c r="F427" s="122" t="s">
        <v>35</v>
      </c>
      <c r="G427" s="31" t="s">
        <v>36</v>
      </c>
      <c r="H427" s="48">
        <v>116</v>
      </c>
      <c r="I427" s="48">
        <v>116</v>
      </c>
      <c r="J427" s="48"/>
      <c r="K427" s="48" t="s">
        <v>37</v>
      </c>
      <c r="L427" s="31" t="s">
        <v>1823</v>
      </c>
      <c r="M427" s="31"/>
      <c r="N427" s="65">
        <v>1</v>
      </c>
      <c r="O427" s="50">
        <v>735</v>
      </c>
      <c r="P427" s="72">
        <v>2858</v>
      </c>
      <c r="Q427" s="72">
        <v>282</v>
      </c>
      <c r="R427" s="72">
        <v>1176</v>
      </c>
      <c r="S427" s="72"/>
      <c r="T427" s="72"/>
      <c r="U427" s="31" t="s">
        <v>1824</v>
      </c>
      <c r="V427" s="31" t="s">
        <v>1825</v>
      </c>
      <c r="W427" s="88" t="s">
        <v>1579</v>
      </c>
      <c r="X427" s="10"/>
    </row>
    <row r="428" s="5" customFormat="1" ht="42.75" spans="1:24">
      <c r="A428" s="24">
        <f>SUBTOTAL(103,$B$8:B428)+0</f>
        <v>421</v>
      </c>
      <c r="B428" s="31" t="s">
        <v>1405</v>
      </c>
      <c r="C428" s="31" t="s">
        <v>1430</v>
      </c>
      <c r="D428" s="35" t="s">
        <v>1826</v>
      </c>
      <c r="E428" s="122" t="s">
        <v>34</v>
      </c>
      <c r="F428" s="122" t="s">
        <v>702</v>
      </c>
      <c r="G428" s="31" t="s">
        <v>36</v>
      </c>
      <c r="H428" s="48">
        <v>15</v>
      </c>
      <c r="I428" s="48">
        <v>15</v>
      </c>
      <c r="J428" s="48"/>
      <c r="K428" s="48" t="s">
        <v>37</v>
      </c>
      <c r="L428" s="50" t="s">
        <v>1827</v>
      </c>
      <c r="M428" s="50"/>
      <c r="N428" s="72">
        <v>1</v>
      </c>
      <c r="O428" s="65">
        <v>863</v>
      </c>
      <c r="P428" s="65">
        <v>3630</v>
      </c>
      <c r="Q428" s="65">
        <v>415</v>
      </c>
      <c r="R428" s="65">
        <v>1880</v>
      </c>
      <c r="S428" s="65"/>
      <c r="T428" s="65"/>
      <c r="U428" s="31" t="s">
        <v>1433</v>
      </c>
      <c r="V428" s="31" t="s">
        <v>1828</v>
      </c>
      <c r="W428" s="88" t="s">
        <v>1829</v>
      </c>
      <c r="X428" s="10"/>
    </row>
    <row r="429" s="5" customFormat="1" ht="99.75" spans="1:24">
      <c r="A429" s="24">
        <f>SUBTOTAL(103,$B$8:B429)+0</f>
        <v>422</v>
      </c>
      <c r="B429" s="31" t="s">
        <v>1405</v>
      </c>
      <c r="C429" s="31" t="s">
        <v>1448</v>
      </c>
      <c r="D429" s="49" t="s">
        <v>1830</v>
      </c>
      <c r="E429" s="50" t="s">
        <v>53</v>
      </c>
      <c r="F429" s="31" t="s">
        <v>176</v>
      </c>
      <c r="G429" s="50" t="s">
        <v>36</v>
      </c>
      <c r="H429" s="48">
        <v>120</v>
      </c>
      <c r="I429" s="48">
        <v>120</v>
      </c>
      <c r="J429" s="48"/>
      <c r="K429" s="48" t="s">
        <v>37</v>
      </c>
      <c r="L429" s="26" t="s">
        <v>1831</v>
      </c>
      <c r="M429" s="26"/>
      <c r="N429" s="72">
        <v>1</v>
      </c>
      <c r="O429" s="50">
        <v>560</v>
      </c>
      <c r="P429" s="50">
        <v>2277</v>
      </c>
      <c r="Q429" s="50">
        <v>305</v>
      </c>
      <c r="R429" s="50">
        <v>1274</v>
      </c>
      <c r="S429" s="50"/>
      <c r="T429" s="50"/>
      <c r="U429" s="31" t="s">
        <v>1451</v>
      </c>
      <c r="V429" s="31" t="s">
        <v>1832</v>
      </c>
      <c r="W429" s="88" t="s">
        <v>1833</v>
      </c>
      <c r="X429" s="10"/>
    </row>
    <row r="430" s="5" customFormat="1" ht="99.75" spans="1:24">
      <c r="A430" s="24">
        <f>SUBTOTAL(103,$B$8:B430)+0</f>
        <v>423</v>
      </c>
      <c r="B430" s="31" t="s">
        <v>1405</v>
      </c>
      <c r="C430" s="31" t="s">
        <v>1460</v>
      </c>
      <c r="D430" s="49" t="s">
        <v>1834</v>
      </c>
      <c r="E430" s="122" t="s">
        <v>53</v>
      </c>
      <c r="F430" s="31" t="s">
        <v>125</v>
      </c>
      <c r="G430" s="31" t="s">
        <v>36</v>
      </c>
      <c r="H430" s="48">
        <v>60</v>
      </c>
      <c r="I430" s="48">
        <v>60</v>
      </c>
      <c r="J430" s="48"/>
      <c r="K430" s="48" t="s">
        <v>37</v>
      </c>
      <c r="L430" s="26" t="s">
        <v>1835</v>
      </c>
      <c r="M430" s="26"/>
      <c r="N430" s="72">
        <v>1</v>
      </c>
      <c r="O430" s="72">
        <v>418</v>
      </c>
      <c r="P430" s="72">
        <v>1800</v>
      </c>
      <c r="Q430" s="72">
        <v>220</v>
      </c>
      <c r="R430" s="72">
        <v>967</v>
      </c>
      <c r="S430" s="72"/>
      <c r="T430" s="72"/>
      <c r="U430" s="31" t="s">
        <v>1463</v>
      </c>
      <c r="V430" s="31" t="s">
        <v>1836</v>
      </c>
      <c r="W430" s="88" t="s">
        <v>1837</v>
      </c>
      <c r="X430" s="10"/>
    </row>
    <row r="431" s="5" customFormat="1" ht="71.25" spans="1:24">
      <c r="A431" s="24">
        <f>SUBTOTAL(103,$B$8:B431)+0</f>
        <v>424</v>
      </c>
      <c r="B431" s="31" t="s">
        <v>1405</v>
      </c>
      <c r="C431" s="31" t="s">
        <v>1478</v>
      </c>
      <c r="D431" s="151" t="s">
        <v>1838</v>
      </c>
      <c r="E431" s="122" t="s">
        <v>34</v>
      </c>
      <c r="F431" s="50" t="s">
        <v>237</v>
      </c>
      <c r="G431" s="31" t="s">
        <v>36</v>
      </c>
      <c r="H431" s="48">
        <v>100</v>
      </c>
      <c r="I431" s="48">
        <v>100</v>
      </c>
      <c r="J431" s="48"/>
      <c r="K431" s="48" t="s">
        <v>37</v>
      </c>
      <c r="L431" s="31" t="s">
        <v>1839</v>
      </c>
      <c r="M431" s="31"/>
      <c r="N431" s="72">
        <v>1</v>
      </c>
      <c r="O431" s="72">
        <v>603</v>
      </c>
      <c r="P431" s="72">
        <v>2594</v>
      </c>
      <c r="Q431" s="72">
        <v>326</v>
      </c>
      <c r="R431" s="72">
        <v>1358</v>
      </c>
      <c r="S431" s="72"/>
      <c r="T431" s="72"/>
      <c r="U431" s="31" t="s">
        <v>1481</v>
      </c>
      <c r="V431" s="31" t="s">
        <v>1840</v>
      </c>
      <c r="W431" s="156" t="s">
        <v>1841</v>
      </c>
      <c r="X431" s="10"/>
    </row>
    <row r="432" s="5" customFormat="1" ht="71.25" spans="1:24">
      <c r="A432" s="24">
        <f>SUBTOTAL(103,$B$8:B432)+0</f>
        <v>425</v>
      </c>
      <c r="B432" s="31" t="s">
        <v>1405</v>
      </c>
      <c r="C432" s="31" t="s">
        <v>1496</v>
      </c>
      <c r="D432" s="49" t="s">
        <v>1842</v>
      </c>
      <c r="E432" s="122" t="s">
        <v>53</v>
      </c>
      <c r="F432" s="122" t="s">
        <v>125</v>
      </c>
      <c r="G432" s="31" t="s">
        <v>36</v>
      </c>
      <c r="H432" s="48">
        <v>120</v>
      </c>
      <c r="I432" s="48">
        <v>120</v>
      </c>
      <c r="J432" s="48"/>
      <c r="K432" s="48" t="s">
        <v>37</v>
      </c>
      <c r="L432" s="26" t="s">
        <v>1843</v>
      </c>
      <c r="M432" s="26"/>
      <c r="N432" s="72">
        <v>1</v>
      </c>
      <c r="O432" s="72">
        <v>589</v>
      </c>
      <c r="P432" s="72">
        <v>2533</v>
      </c>
      <c r="Q432" s="72">
        <v>292</v>
      </c>
      <c r="R432" s="72">
        <v>1267</v>
      </c>
      <c r="S432" s="72"/>
      <c r="T432" s="72"/>
      <c r="U432" s="31" t="s">
        <v>1499</v>
      </c>
      <c r="V432" s="31" t="s">
        <v>1844</v>
      </c>
      <c r="W432" s="88" t="s">
        <v>1845</v>
      </c>
      <c r="X432" s="10"/>
    </row>
    <row r="433" s="5" customFormat="1" ht="57" spans="1:24">
      <c r="A433" s="24">
        <f>SUBTOTAL(103,$B$8:B433)+0</f>
        <v>426</v>
      </c>
      <c r="B433" s="31" t="s">
        <v>1405</v>
      </c>
      <c r="C433" s="31" t="s">
        <v>1513</v>
      </c>
      <c r="D433" s="35" t="s">
        <v>1846</v>
      </c>
      <c r="E433" s="122" t="s">
        <v>34</v>
      </c>
      <c r="F433" s="122" t="s">
        <v>35</v>
      </c>
      <c r="G433" s="31" t="s">
        <v>36</v>
      </c>
      <c r="H433" s="36">
        <v>10</v>
      </c>
      <c r="I433" s="36">
        <v>10</v>
      </c>
      <c r="J433" s="36"/>
      <c r="K433" s="36" t="s">
        <v>37</v>
      </c>
      <c r="L433" s="31" t="s">
        <v>1847</v>
      </c>
      <c r="M433" s="31"/>
      <c r="N433" s="31">
        <v>1</v>
      </c>
      <c r="O433" s="31">
        <v>323</v>
      </c>
      <c r="P433" s="31">
        <v>1503</v>
      </c>
      <c r="Q433" s="31">
        <v>95</v>
      </c>
      <c r="R433" s="31">
        <v>393</v>
      </c>
      <c r="S433" s="31"/>
      <c r="T433" s="31"/>
      <c r="U433" s="31" t="s">
        <v>1516</v>
      </c>
      <c r="V433" s="65" t="s">
        <v>1848</v>
      </c>
      <c r="W433" s="88" t="s">
        <v>1849</v>
      </c>
      <c r="X433" s="10"/>
    </row>
    <row r="434" s="5" customFormat="1" ht="57" spans="1:24">
      <c r="A434" s="24">
        <f>SUBTOTAL(103,$B$8:B434)+0</f>
        <v>427</v>
      </c>
      <c r="B434" s="31" t="s">
        <v>1405</v>
      </c>
      <c r="C434" s="31" t="s">
        <v>1412</v>
      </c>
      <c r="D434" s="35" t="s">
        <v>1850</v>
      </c>
      <c r="E434" s="50" t="s">
        <v>34</v>
      </c>
      <c r="F434" s="122" t="s">
        <v>35</v>
      </c>
      <c r="G434" s="31" t="s">
        <v>36</v>
      </c>
      <c r="H434" s="48">
        <v>30</v>
      </c>
      <c r="I434" s="48">
        <v>30</v>
      </c>
      <c r="J434" s="48"/>
      <c r="K434" s="48" t="s">
        <v>37</v>
      </c>
      <c r="L434" s="31" t="s">
        <v>1851</v>
      </c>
      <c r="M434" s="50"/>
      <c r="N434" s="65">
        <v>1</v>
      </c>
      <c r="O434" s="50">
        <v>735</v>
      </c>
      <c r="P434" s="72">
        <v>2858</v>
      </c>
      <c r="Q434" s="72">
        <v>282</v>
      </c>
      <c r="R434" s="72">
        <v>1176</v>
      </c>
      <c r="S434" s="72"/>
      <c r="T434" s="72"/>
      <c r="U434" s="31" t="s">
        <v>1852</v>
      </c>
      <c r="V434" s="63" t="s">
        <v>1853</v>
      </c>
      <c r="W434" s="88" t="s">
        <v>1854</v>
      </c>
      <c r="X434" s="10"/>
    </row>
    <row r="435" s="5" customFormat="1" ht="28.5" spans="1:24">
      <c r="A435" s="24">
        <f>SUBTOTAL(103,$B$8:B435)+0</f>
        <v>428</v>
      </c>
      <c r="B435" s="31" t="s">
        <v>1405</v>
      </c>
      <c r="C435" s="31" t="s">
        <v>1406</v>
      </c>
      <c r="D435" s="43" t="s">
        <v>1855</v>
      </c>
      <c r="E435" s="50" t="s">
        <v>53</v>
      </c>
      <c r="F435" s="122" t="s">
        <v>54</v>
      </c>
      <c r="G435" s="24" t="s">
        <v>36</v>
      </c>
      <c r="H435" s="48">
        <v>150</v>
      </c>
      <c r="I435" s="48">
        <v>150</v>
      </c>
      <c r="J435" s="48"/>
      <c r="K435" s="48" t="s">
        <v>37</v>
      </c>
      <c r="L435" s="31" t="s">
        <v>1856</v>
      </c>
      <c r="M435" s="50"/>
      <c r="N435" s="65"/>
      <c r="O435" s="50"/>
      <c r="P435" s="72"/>
      <c r="Q435" s="72"/>
      <c r="R435" s="72"/>
      <c r="S435" s="72"/>
      <c r="T435" s="72"/>
      <c r="U435" s="31"/>
      <c r="V435" s="63"/>
      <c r="W435" s="88"/>
      <c r="X435" s="10"/>
    </row>
    <row r="436" s="5" customFormat="1" spans="1:24">
      <c r="A436" s="24">
        <f>SUBTOTAL(103,$B$8:B436)+0</f>
        <v>429</v>
      </c>
      <c r="B436" s="31" t="s">
        <v>1405</v>
      </c>
      <c r="C436" s="31" t="s">
        <v>1460</v>
      </c>
      <c r="D436" s="43" t="s">
        <v>1857</v>
      </c>
      <c r="E436" s="50" t="s">
        <v>53</v>
      </c>
      <c r="F436" s="122" t="s">
        <v>54</v>
      </c>
      <c r="G436" s="24" t="s">
        <v>36</v>
      </c>
      <c r="H436" s="48">
        <v>100</v>
      </c>
      <c r="I436" s="48">
        <v>100</v>
      </c>
      <c r="J436" s="48"/>
      <c r="K436" s="48" t="s">
        <v>37</v>
      </c>
      <c r="L436" s="31" t="s">
        <v>1858</v>
      </c>
      <c r="M436" s="50"/>
      <c r="N436" s="65"/>
      <c r="O436" s="50"/>
      <c r="P436" s="72"/>
      <c r="Q436" s="72"/>
      <c r="R436" s="72"/>
      <c r="S436" s="72"/>
      <c r="T436" s="72"/>
      <c r="U436" s="31"/>
      <c r="V436" s="63"/>
      <c r="W436" s="88"/>
      <c r="X436" s="10"/>
    </row>
    <row r="437" s="5" customFormat="1" ht="28.5" spans="1:24">
      <c r="A437" s="24">
        <f>SUBTOTAL(103,$B$8:B437)+0</f>
        <v>430</v>
      </c>
      <c r="B437" s="31" t="s">
        <v>1405</v>
      </c>
      <c r="C437" s="31" t="s">
        <v>1507</v>
      </c>
      <c r="D437" s="43" t="s">
        <v>1859</v>
      </c>
      <c r="E437" s="50" t="s">
        <v>53</v>
      </c>
      <c r="F437" s="122" t="s">
        <v>54</v>
      </c>
      <c r="G437" s="24" t="s">
        <v>36</v>
      </c>
      <c r="H437" s="48">
        <v>320</v>
      </c>
      <c r="I437" s="48">
        <v>320</v>
      </c>
      <c r="J437" s="48"/>
      <c r="K437" s="48" t="s">
        <v>37</v>
      </c>
      <c r="L437" s="31" t="s">
        <v>1860</v>
      </c>
      <c r="M437" s="50"/>
      <c r="N437" s="65"/>
      <c r="O437" s="50"/>
      <c r="P437" s="72"/>
      <c r="Q437" s="72"/>
      <c r="R437" s="72"/>
      <c r="S437" s="72"/>
      <c r="T437" s="72"/>
      <c r="U437" s="31"/>
      <c r="V437" s="63"/>
      <c r="W437" s="88"/>
      <c r="X437" s="10"/>
    </row>
    <row r="438" s="5" customFormat="1" ht="28.5" spans="1:24">
      <c r="A438" s="24">
        <f>SUBTOTAL(103,$B$8:B438)+0</f>
        <v>431</v>
      </c>
      <c r="B438" s="31" t="s">
        <v>1405</v>
      </c>
      <c r="C438" s="31" t="s">
        <v>1406</v>
      </c>
      <c r="D438" s="43" t="s">
        <v>1861</v>
      </c>
      <c r="E438" s="50" t="s">
        <v>53</v>
      </c>
      <c r="F438" s="122" t="s">
        <v>54</v>
      </c>
      <c r="G438" s="24" t="s">
        <v>36</v>
      </c>
      <c r="H438" s="48">
        <v>80</v>
      </c>
      <c r="I438" s="48">
        <v>80</v>
      </c>
      <c r="J438" s="48"/>
      <c r="K438" s="48" t="s">
        <v>37</v>
      </c>
      <c r="L438" s="31" t="s">
        <v>1862</v>
      </c>
      <c r="M438" s="50"/>
      <c r="N438" s="65"/>
      <c r="O438" s="50"/>
      <c r="P438" s="72"/>
      <c r="Q438" s="72"/>
      <c r="R438" s="72"/>
      <c r="S438" s="72"/>
      <c r="T438" s="72"/>
      <c r="U438" s="31"/>
      <c r="V438" s="63"/>
      <c r="W438" s="88"/>
      <c r="X438" s="10"/>
    </row>
    <row r="439" s="5" customFormat="1" ht="28.5" spans="1:24">
      <c r="A439" s="24">
        <f>SUBTOTAL(103,$B$8:B439)+0</f>
        <v>432</v>
      </c>
      <c r="B439" s="31" t="s">
        <v>1405</v>
      </c>
      <c r="C439" s="31" t="s">
        <v>1406</v>
      </c>
      <c r="D439" s="43" t="s">
        <v>1863</v>
      </c>
      <c r="E439" s="50" t="s">
        <v>53</v>
      </c>
      <c r="F439" s="122" t="s">
        <v>54</v>
      </c>
      <c r="G439" s="24" t="s">
        <v>36</v>
      </c>
      <c r="H439" s="48">
        <v>20</v>
      </c>
      <c r="I439" s="48">
        <v>20</v>
      </c>
      <c r="J439" s="48"/>
      <c r="K439" s="48" t="s">
        <v>37</v>
      </c>
      <c r="L439" s="31" t="s">
        <v>1864</v>
      </c>
      <c r="M439" s="50"/>
      <c r="N439" s="65"/>
      <c r="O439" s="50"/>
      <c r="P439" s="72"/>
      <c r="Q439" s="72"/>
      <c r="R439" s="72"/>
      <c r="S439" s="72"/>
      <c r="T439" s="72"/>
      <c r="U439" s="31"/>
      <c r="V439" s="63"/>
      <c r="W439" s="88"/>
      <c r="X439" s="10"/>
    </row>
    <row r="440" s="5" customFormat="1" ht="28.5" spans="1:24">
      <c r="A440" s="24">
        <f>SUBTOTAL(103,$B$8:B440)+0</f>
        <v>433</v>
      </c>
      <c r="B440" s="31" t="s">
        <v>1405</v>
      </c>
      <c r="C440" s="31" t="s">
        <v>1406</v>
      </c>
      <c r="D440" s="43" t="s">
        <v>1865</v>
      </c>
      <c r="E440" s="50" t="s">
        <v>53</v>
      </c>
      <c r="F440" s="122" t="s">
        <v>54</v>
      </c>
      <c r="G440" s="24" t="s">
        <v>36</v>
      </c>
      <c r="H440" s="48">
        <v>60</v>
      </c>
      <c r="I440" s="48">
        <v>60</v>
      </c>
      <c r="J440" s="48"/>
      <c r="K440" s="48" t="s">
        <v>37</v>
      </c>
      <c r="L440" s="31" t="s">
        <v>1866</v>
      </c>
      <c r="M440" s="50"/>
      <c r="N440" s="65"/>
      <c r="O440" s="50"/>
      <c r="P440" s="72"/>
      <c r="Q440" s="72"/>
      <c r="R440" s="72"/>
      <c r="S440" s="72"/>
      <c r="T440" s="72"/>
      <c r="U440" s="31"/>
      <c r="V440" s="63"/>
      <c r="W440" s="88"/>
      <c r="X440" s="10"/>
    </row>
    <row r="441" s="5" customFormat="1" ht="28.5" spans="1:24">
      <c r="A441" s="24">
        <f>SUBTOTAL(103,$B$8:B441)+0</f>
        <v>434</v>
      </c>
      <c r="B441" s="31" t="s">
        <v>1405</v>
      </c>
      <c r="C441" s="31" t="s">
        <v>1406</v>
      </c>
      <c r="D441" s="43" t="s">
        <v>1867</v>
      </c>
      <c r="E441" s="50" t="s">
        <v>53</v>
      </c>
      <c r="F441" s="122" t="s">
        <v>54</v>
      </c>
      <c r="G441" s="24" t="s">
        <v>36</v>
      </c>
      <c r="H441" s="48">
        <v>50</v>
      </c>
      <c r="I441" s="48">
        <v>50</v>
      </c>
      <c r="J441" s="48"/>
      <c r="K441" s="48" t="s">
        <v>37</v>
      </c>
      <c r="L441" s="31" t="s">
        <v>1868</v>
      </c>
      <c r="M441" s="50"/>
      <c r="N441" s="65"/>
      <c r="O441" s="50"/>
      <c r="P441" s="72"/>
      <c r="Q441" s="72"/>
      <c r="R441" s="72"/>
      <c r="S441" s="72"/>
      <c r="T441" s="72"/>
      <c r="U441" s="31"/>
      <c r="V441" s="63"/>
      <c r="W441" s="88"/>
      <c r="X441" s="10"/>
    </row>
    <row r="442" s="5" customFormat="1" ht="28.5" spans="1:24">
      <c r="A442" s="24">
        <f>SUBTOTAL(103,$B$8:B442)+0</f>
        <v>435</v>
      </c>
      <c r="B442" s="31" t="s">
        <v>1405</v>
      </c>
      <c r="C442" s="31" t="s">
        <v>1418</v>
      </c>
      <c r="D442" s="43" t="s">
        <v>1869</v>
      </c>
      <c r="E442" s="50" t="s">
        <v>53</v>
      </c>
      <c r="F442" s="122" t="s">
        <v>54</v>
      </c>
      <c r="G442" s="24" t="s">
        <v>36</v>
      </c>
      <c r="H442" s="48">
        <v>320</v>
      </c>
      <c r="I442" s="48">
        <v>320</v>
      </c>
      <c r="J442" s="48"/>
      <c r="K442" s="48" t="s">
        <v>37</v>
      </c>
      <c r="L442" s="31" t="s">
        <v>1870</v>
      </c>
      <c r="M442" s="50"/>
      <c r="N442" s="65"/>
      <c r="O442" s="50"/>
      <c r="P442" s="72"/>
      <c r="Q442" s="72"/>
      <c r="R442" s="72"/>
      <c r="S442" s="72"/>
      <c r="T442" s="72"/>
      <c r="U442" s="31"/>
      <c r="V442" s="63"/>
      <c r="W442" s="88"/>
      <c r="X442" s="10"/>
    </row>
    <row r="443" s="5" customFormat="1" ht="57" spans="1:24">
      <c r="A443" s="24">
        <f>SUBTOTAL(103,$B$8:B443)+0</f>
        <v>436</v>
      </c>
      <c r="B443" s="31" t="s">
        <v>1405</v>
      </c>
      <c r="C443" s="31" t="s">
        <v>1418</v>
      </c>
      <c r="D443" s="43" t="s">
        <v>1871</v>
      </c>
      <c r="E443" s="50" t="s">
        <v>53</v>
      </c>
      <c r="F443" s="122" t="s">
        <v>54</v>
      </c>
      <c r="G443" s="24" t="s">
        <v>36</v>
      </c>
      <c r="H443" s="48">
        <v>150</v>
      </c>
      <c r="I443" s="48">
        <v>150</v>
      </c>
      <c r="J443" s="48"/>
      <c r="K443" s="48" t="s">
        <v>37</v>
      </c>
      <c r="L443" s="31" t="s">
        <v>1872</v>
      </c>
      <c r="M443" s="50"/>
      <c r="N443" s="65"/>
      <c r="O443" s="50"/>
      <c r="P443" s="72"/>
      <c r="Q443" s="72"/>
      <c r="R443" s="72"/>
      <c r="S443" s="72"/>
      <c r="T443" s="72"/>
      <c r="U443" s="31"/>
      <c r="V443" s="63"/>
      <c r="W443" s="88"/>
      <c r="X443" s="10"/>
    </row>
    <row r="444" s="5" customFormat="1" ht="28.5" spans="1:24">
      <c r="A444" s="24">
        <f>SUBTOTAL(103,$B$8:B444)+0</f>
        <v>437</v>
      </c>
      <c r="B444" s="31" t="s">
        <v>1405</v>
      </c>
      <c r="C444" s="31" t="s">
        <v>1412</v>
      </c>
      <c r="D444" s="43" t="s">
        <v>1873</v>
      </c>
      <c r="E444" s="50" t="s">
        <v>53</v>
      </c>
      <c r="F444" s="122" t="s">
        <v>54</v>
      </c>
      <c r="G444" s="24" t="s">
        <v>36</v>
      </c>
      <c r="H444" s="48">
        <v>320</v>
      </c>
      <c r="I444" s="48">
        <v>320</v>
      </c>
      <c r="J444" s="48"/>
      <c r="K444" s="48" t="s">
        <v>37</v>
      </c>
      <c r="L444" s="31" t="s">
        <v>1874</v>
      </c>
      <c r="M444" s="50"/>
      <c r="N444" s="65"/>
      <c r="O444" s="50"/>
      <c r="P444" s="72"/>
      <c r="Q444" s="72"/>
      <c r="R444" s="72"/>
      <c r="S444" s="72"/>
      <c r="T444" s="72"/>
      <c r="U444" s="31"/>
      <c r="V444" s="63"/>
      <c r="W444" s="88"/>
      <c r="X444" s="10"/>
    </row>
    <row r="445" s="5" customFormat="1" ht="28.5" spans="1:24">
      <c r="A445" s="24">
        <f>SUBTOTAL(103,$B$8:B445)+0</f>
        <v>438</v>
      </c>
      <c r="B445" s="31" t="s">
        <v>1405</v>
      </c>
      <c r="C445" s="31" t="s">
        <v>1412</v>
      </c>
      <c r="D445" s="43" t="s">
        <v>1875</v>
      </c>
      <c r="E445" s="50" t="s">
        <v>53</v>
      </c>
      <c r="F445" s="122" t="s">
        <v>54</v>
      </c>
      <c r="G445" s="24" t="s">
        <v>36</v>
      </c>
      <c r="H445" s="48">
        <v>320</v>
      </c>
      <c r="I445" s="48">
        <v>320</v>
      </c>
      <c r="J445" s="48"/>
      <c r="K445" s="48" t="s">
        <v>37</v>
      </c>
      <c r="L445" s="31" t="s">
        <v>1876</v>
      </c>
      <c r="M445" s="50"/>
      <c r="N445" s="65"/>
      <c r="O445" s="50"/>
      <c r="P445" s="72"/>
      <c r="Q445" s="72"/>
      <c r="R445" s="72"/>
      <c r="S445" s="72"/>
      <c r="T445" s="72"/>
      <c r="U445" s="31"/>
      <c r="V445" s="63"/>
      <c r="W445" s="88"/>
      <c r="X445" s="10"/>
    </row>
    <row r="446" s="5" customFormat="1" ht="28.5" spans="1:24">
      <c r="A446" s="24">
        <f>SUBTOTAL(103,$B$8:B446)+0</f>
        <v>439</v>
      </c>
      <c r="B446" s="31" t="s">
        <v>1405</v>
      </c>
      <c r="C446" s="31" t="s">
        <v>1424</v>
      </c>
      <c r="D446" s="43" t="s">
        <v>1877</v>
      </c>
      <c r="E446" s="50" t="s">
        <v>53</v>
      </c>
      <c r="F446" s="122" t="s">
        <v>54</v>
      </c>
      <c r="G446" s="24" t="s">
        <v>36</v>
      </c>
      <c r="H446" s="48">
        <v>210</v>
      </c>
      <c r="I446" s="48">
        <v>210</v>
      </c>
      <c r="J446" s="48"/>
      <c r="K446" s="48" t="s">
        <v>37</v>
      </c>
      <c r="L446" s="31" t="s">
        <v>1878</v>
      </c>
      <c r="M446" s="50"/>
      <c r="N446" s="65"/>
      <c r="O446" s="50"/>
      <c r="P446" s="72"/>
      <c r="Q446" s="72"/>
      <c r="R446" s="72"/>
      <c r="S446" s="72"/>
      <c r="T446" s="72"/>
      <c r="U446" s="31"/>
      <c r="V446" s="63"/>
      <c r="W446" s="88"/>
      <c r="X446" s="10"/>
    </row>
    <row r="447" s="5" customFormat="1" ht="28.5" spans="1:24">
      <c r="A447" s="24">
        <f>SUBTOTAL(103,$B$8:B447)+0</f>
        <v>440</v>
      </c>
      <c r="B447" s="31" t="s">
        <v>1405</v>
      </c>
      <c r="C447" s="31" t="s">
        <v>1460</v>
      </c>
      <c r="D447" s="43" t="s">
        <v>1879</v>
      </c>
      <c r="E447" s="50" t="s">
        <v>53</v>
      </c>
      <c r="F447" s="122" t="s">
        <v>54</v>
      </c>
      <c r="G447" s="24" t="s">
        <v>36</v>
      </c>
      <c r="H447" s="48">
        <v>80</v>
      </c>
      <c r="I447" s="48">
        <v>80</v>
      </c>
      <c r="J447" s="48"/>
      <c r="K447" s="48" t="s">
        <v>37</v>
      </c>
      <c r="L447" s="31" t="s">
        <v>1880</v>
      </c>
      <c r="M447" s="50"/>
      <c r="N447" s="65"/>
      <c r="O447" s="50"/>
      <c r="P447" s="72"/>
      <c r="Q447" s="72"/>
      <c r="R447" s="72"/>
      <c r="S447" s="72"/>
      <c r="T447" s="72"/>
      <c r="U447" s="31"/>
      <c r="V447" s="63"/>
      <c r="W447" s="88"/>
      <c r="X447" s="10"/>
    </row>
    <row r="448" s="5" customFormat="1" ht="28.5" spans="1:24">
      <c r="A448" s="24">
        <f>SUBTOTAL(103,$B$8:B448)+0</f>
        <v>441</v>
      </c>
      <c r="B448" s="31" t="s">
        <v>1405</v>
      </c>
      <c r="C448" s="31" t="s">
        <v>1460</v>
      </c>
      <c r="D448" s="43" t="s">
        <v>1881</v>
      </c>
      <c r="E448" s="50" t="s">
        <v>53</v>
      </c>
      <c r="F448" s="122" t="s">
        <v>54</v>
      </c>
      <c r="G448" s="24" t="s">
        <v>36</v>
      </c>
      <c r="H448" s="48">
        <v>40</v>
      </c>
      <c r="I448" s="48">
        <v>40</v>
      </c>
      <c r="J448" s="48"/>
      <c r="K448" s="48" t="s">
        <v>37</v>
      </c>
      <c r="L448" s="31" t="s">
        <v>1882</v>
      </c>
      <c r="M448" s="50"/>
      <c r="N448" s="65"/>
      <c r="O448" s="50"/>
      <c r="P448" s="72"/>
      <c r="Q448" s="72"/>
      <c r="R448" s="72"/>
      <c r="S448" s="72"/>
      <c r="T448" s="72"/>
      <c r="U448" s="31"/>
      <c r="V448" s="63"/>
      <c r="W448" s="88"/>
      <c r="X448" s="10"/>
    </row>
    <row r="449" s="5" customFormat="1" ht="28.5" spans="1:24">
      <c r="A449" s="24">
        <f>SUBTOTAL(103,$B$8:B449)+0</f>
        <v>442</v>
      </c>
      <c r="B449" s="31" t="s">
        <v>1405</v>
      </c>
      <c r="C449" s="31" t="s">
        <v>1460</v>
      </c>
      <c r="D449" s="43" t="s">
        <v>1883</v>
      </c>
      <c r="E449" s="50" t="s">
        <v>53</v>
      </c>
      <c r="F449" s="122" t="s">
        <v>54</v>
      </c>
      <c r="G449" s="24" t="s">
        <v>36</v>
      </c>
      <c r="H449" s="48">
        <v>80</v>
      </c>
      <c r="I449" s="48">
        <v>80</v>
      </c>
      <c r="J449" s="48"/>
      <c r="K449" s="48" t="s">
        <v>37</v>
      </c>
      <c r="L449" s="31" t="s">
        <v>1862</v>
      </c>
      <c r="M449" s="50"/>
      <c r="N449" s="65"/>
      <c r="O449" s="50"/>
      <c r="P449" s="72"/>
      <c r="Q449" s="72"/>
      <c r="R449" s="72"/>
      <c r="S449" s="72"/>
      <c r="T449" s="72"/>
      <c r="U449" s="31"/>
      <c r="V449" s="63"/>
      <c r="W449" s="88"/>
      <c r="X449" s="10"/>
    </row>
    <row r="450" s="5" customFormat="1" ht="42.75" spans="1:24">
      <c r="A450" s="24">
        <f>SUBTOTAL(103,$B$8:B450)+0</f>
        <v>443</v>
      </c>
      <c r="B450" s="31" t="s">
        <v>1405</v>
      </c>
      <c r="C450" s="31" t="s">
        <v>1484</v>
      </c>
      <c r="D450" s="43" t="s">
        <v>1884</v>
      </c>
      <c r="E450" s="50" t="s">
        <v>34</v>
      </c>
      <c r="F450" s="122" t="s">
        <v>226</v>
      </c>
      <c r="G450" s="24" t="s">
        <v>36</v>
      </c>
      <c r="H450" s="48">
        <v>25</v>
      </c>
      <c r="I450" s="48">
        <v>25</v>
      </c>
      <c r="J450" s="48"/>
      <c r="K450" s="48" t="s">
        <v>37</v>
      </c>
      <c r="L450" s="31" t="s">
        <v>1885</v>
      </c>
      <c r="M450" s="50"/>
      <c r="N450" s="65"/>
      <c r="O450" s="50"/>
      <c r="P450" s="72"/>
      <c r="Q450" s="72"/>
      <c r="R450" s="72"/>
      <c r="S450" s="72"/>
      <c r="T450" s="72"/>
      <c r="U450" s="31"/>
      <c r="V450" s="63"/>
      <c r="W450" s="88"/>
      <c r="X450" s="10"/>
    </row>
    <row r="451" s="5" customFormat="1" ht="42.75" spans="1:24">
      <c r="A451" s="24">
        <f>SUBTOTAL(103,$B$8:B451)+0</f>
        <v>444</v>
      </c>
      <c r="B451" s="31" t="s">
        <v>1405</v>
      </c>
      <c r="C451" s="31" t="s">
        <v>1484</v>
      </c>
      <c r="D451" s="43" t="s">
        <v>1886</v>
      </c>
      <c r="E451" s="50" t="s">
        <v>34</v>
      </c>
      <c r="F451" s="122" t="s">
        <v>226</v>
      </c>
      <c r="G451" s="24" t="s">
        <v>36</v>
      </c>
      <c r="H451" s="48">
        <v>15</v>
      </c>
      <c r="I451" s="48">
        <v>15</v>
      </c>
      <c r="J451" s="48"/>
      <c r="K451" s="48" t="s">
        <v>37</v>
      </c>
      <c r="L451" s="31" t="s">
        <v>1887</v>
      </c>
      <c r="M451" s="50"/>
      <c r="N451" s="65"/>
      <c r="O451" s="50"/>
      <c r="P451" s="72"/>
      <c r="Q451" s="72"/>
      <c r="R451" s="72"/>
      <c r="S451" s="72"/>
      <c r="T451" s="72"/>
      <c r="U451" s="31"/>
      <c r="V451" s="63"/>
      <c r="W451" s="88"/>
      <c r="X451" s="10"/>
    </row>
    <row r="452" s="5" customFormat="1" ht="42.75" spans="1:24">
      <c r="A452" s="24">
        <f>SUBTOTAL(103,$B$8:B452)+0</f>
        <v>445</v>
      </c>
      <c r="B452" s="31" t="s">
        <v>1405</v>
      </c>
      <c r="C452" s="31" t="s">
        <v>1507</v>
      </c>
      <c r="D452" s="43" t="s">
        <v>1888</v>
      </c>
      <c r="E452" s="50" t="s">
        <v>34</v>
      </c>
      <c r="F452" s="122" t="s">
        <v>226</v>
      </c>
      <c r="G452" s="24" t="s">
        <v>36</v>
      </c>
      <c r="H452" s="48">
        <v>10</v>
      </c>
      <c r="I452" s="48">
        <v>10</v>
      </c>
      <c r="J452" s="48"/>
      <c r="K452" s="48" t="s">
        <v>37</v>
      </c>
      <c r="L452" s="31" t="s">
        <v>1889</v>
      </c>
      <c r="M452" s="50"/>
      <c r="N452" s="65"/>
      <c r="O452" s="50"/>
      <c r="P452" s="72"/>
      <c r="Q452" s="72"/>
      <c r="R452" s="72"/>
      <c r="S452" s="72"/>
      <c r="T452" s="72"/>
      <c r="U452" s="31"/>
      <c r="V452" s="63"/>
      <c r="W452" s="88"/>
      <c r="X452" s="10"/>
    </row>
    <row r="453" s="5" customFormat="1" ht="42.75" spans="1:24">
      <c r="A453" s="24">
        <f>SUBTOTAL(103,$B$8:B453)+0</f>
        <v>446</v>
      </c>
      <c r="B453" s="31" t="s">
        <v>1405</v>
      </c>
      <c r="C453" s="31" t="s">
        <v>1460</v>
      </c>
      <c r="D453" s="43" t="s">
        <v>1890</v>
      </c>
      <c r="E453" s="50" t="s">
        <v>835</v>
      </c>
      <c r="F453" s="122" t="s">
        <v>835</v>
      </c>
      <c r="G453" s="24" t="s">
        <v>36</v>
      </c>
      <c r="H453" s="48">
        <v>85</v>
      </c>
      <c r="I453" s="48">
        <v>85</v>
      </c>
      <c r="J453" s="48"/>
      <c r="K453" s="48" t="s">
        <v>37</v>
      </c>
      <c r="L453" s="31" t="s">
        <v>1891</v>
      </c>
      <c r="M453" s="50"/>
      <c r="N453" s="65"/>
      <c r="O453" s="50"/>
      <c r="P453" s="72"/>
      <c r="Q453" s="72"/>
      <c r="R453" s="72"/>
      <c r="S453" s="72"/>
      <c r="T453" s="72"/>
      <c r="U453" s="31"/>
      <c r="V453" s="63"/>
      <c r="W453" s="88"/>
      <c r="X453" s="10"/>
    </row>
    <row r="454" ht="99.75" spans="1:24">
      <c r="A454" s="24">
        <f>SUBTOTAL(103,$B$8:B454)+0</f>
        <v>447</v>
      </c>
      <c r="B454" s="31" t="s">
        <v>1892</v>
      </c>
      <c r="C454" s="26" t="s">
        <v>1893</v>
      </c>
      <c r="D454" s="49" t="s">
        <v>1894</v>
      </c>
      <c r="E454" s="122" t="s">
        <v>53</v>
      </c>
      <c r="F454" s="122" t="s">
        <v>54</v>
      </c>
      <c r="G454" s="31" t="s">
        <v>36</v>
      </c>
      <c r="H454" s="48">
        <v>585</v>
      </c>
      <c r="I454" s="48">
        <v>585</v>
      </c>
      <c r="J454" s="48"/>
      <c r="K454" s="48" t="s">
        <v>37</v>
      </c>
      <c r="L454" s="26" t="s">
        <v>1895</v>
      </c>
      <c r="M454" s="72"/>
      <c r="N454" s="72"/>
      <c r="O454" s="72">
        <v>200</v>
      </c>
      <c r="P454" s="72">
        <v>600</v>
      </c>
      <c r="Q454" s="72">
        <v>80</v>
      </c>
      <c r="R454" s="72">
        <v>240</v>
      </c>
      <c r="S454" s="72"/>
      <c r="T454" s="72"/>
      <c r="U454" s="24" t="s">
        <v>1896</v>
      </c>
      <c r="V454" s="31" t="s">
        <v>1897</v>
      </c>
      <c r="W454" s="31" t="s">
        <v>1898</v>
      </c>
      <c r="X454" s="63" t="s">
        <v>1899</v>
      </c>
    </row>
    <row r="455" ht="99.75" spans="1:24">
      <c r="A455" s="24">
        <f>SUBTOTAL(103,$B$8:B455)+0</f>
        <v>448</v>
      </c>
      <c r="B455" s="24" t="s">
        <v>1892</v>
      </c>
      <c r="C455" s="24" t="s">
        <v>1892</v>
      </c>
      <c r="D455" s="35" t="s">
        <v>1900</v>
      </c>
      <c r="E455" s="31" t="s">
        <v>53</v>
      </c>
      <c r="F455" s="31" t="s">
        <v>54</v>
      </c>
      <c r="G455" s="31" t="s">
        <v>36</v>
      </c>
      <c r="H455" s="36">
        <v>3100</v>
      </c>
      <c r="I455" s="36">
        <v>3100</v>
      </c>
      <c r="J455" s="36"/>
      <c r="K455" s="36" t="s">
        <v>37</v>
      </c>
      <c r="L455" s="31" t="s">
        <v>1901</v>
      </c>
      <c r="M455" s="31">
        <v>64</v>
      </c>
      <c r="N455" s="31">
        <v>98</v>
      </c>
      <c r="O455" s="31">
        <v>12000</v>
      </c>
      <c r="P455" s="31">
        <v>36000</v>
      </c>
      <c r="Q455" s="31">
        <v>12000</v>
      </c>
      <c r="R455" s="31">
        <v>36000</v>
      </c>
      <c r="S455" s="31"/>
      <c r="T455" s="30"/>
      <c r="U455" s="24" t="s">
        <v>1896</v>
      </c>
      <c r="V455" s="26" t="s">
        <v>1902</v>
      </c>
      <c r="W455" s="24" t="s">
        <v>1903</v>
      </c>
      <c r="X455" s="26" t="s">
        <v>1899</v>
      </c>
    </row>
    <row r="456" ht="142.5" spans="1:24">
      <c r="A456" s="24">
        <f>SUBTOTAL(103,$B$8:B456)+0</f>
        <v>449</v>
      </c>
      <c r="B456" s="24" t="s">
        <v>1892</v>
      </c>
      <c r="C456" s="24" t="s">
        <v>1892</v>
      </c>
      <c r="D456" s="28" t="s">
        <v>1904</v>
      </c>
      <c r="E456" s="24" t="s">
        <v>1905</v>
      </c>
      <c r="F456" s="24" t="s">
        <v>1906</v>
      </c>
      <c r="G456" s="24" t="s">
        <v>36</v>
      </c>
      <c r="H456" s="32">
        <v>1600</v>
      </c>
      <c r="I456" s="32">
        <v>1600</v>
      </c>
      <c r="J456" s="32"/>
      <c r="K456" s="32" t="s">
        <v>37</v>
      </c>
      <c r="L456" s="24" t="s">
        <v>1907</v>
      </c>
      <c r="M456" s="24">
        <v>72</v>
      </c>
      <c r="N456" s="24">
        <v>98</v>
      </c>
      <c r="O456" s="24">
        <v>14470</v>
      </c>
      <c r="P456" s="24">
        <v>14470</v>
      </c>
      <c r="Q456" s="24">
        <v>14470</v>
      </c>
      <c r="R456" s="24">
        <v>14470</v>
      </c>
      <c r="S456" s="24">
        <v>2170</v>
      </c>
      <c r="T456" s="24">
        <v>2170</v>
      </c>
      <c r="U456" s="24" t="s">
        <v>1908</v>
      </c>
      <c r="V456" s="15" t="s">
        <v>1909</v>
      </c>
      <c r="W456" s="24" t="s">
        <v>1910</v>
      </c>
      <c r="X456" s="26" t="s">
        <v>1899</v>
      </c>
    </row>
    <row r="457" ht="57" spans="1:24">
      <c r="A457" s="24">
        <f>SUBTOTAL(103,$B$8:B457)+0</f>
        <v>450</v>
      </c>
      <c r="B457" s="26" t="s">
        <v>1892</v>
      </c>
      <c r="C457" s="26" t="s">
        <v>1892</v>
      </c>
      <c r="D457" s="33" t="s">
        <v>1911</v>
      </c>
      <c r="E457" s="26" t="s">
        <v>53</v>
      </c>
      <c r="F457" s="26" t="s">
        <v>1912</v>
      </c>
      <c r="G457" s="26" t="s">
        <v>36</v>
      </c>
      <c r="H457" s="136">
        <v>2000</v>
      </c>
      <c r="I457" s="136">
        <v>2000</v>
      </c>
      <c r="J457" s="136"/>
      <c r="K457" s="136" t="s">
        <v>37</v>
      </c>
      <c r="L457" s="26" t="s">
        <v>1913</v>
      </c>
      <c r="M457" s="26">
        <v>62</v>
      </c>
      <c r="N457" s="26">
        <v>98</v>
      </c>
      <c r="O457" s="26">
        <v>5000</v>
      </c>
      <c r="P457" s="26">
        <v>20000</v>
      </c>
      <c r="Q457" s="26">
        <v>4000</v>
      </c>
      <c r="R457" s="26">
        <v>16000</v>
      </c>
      <c r="S457" s="26">
        <v>1000</v>
      </c>
      <c r="T457" s="26">
        <v>4000</v>
      </c>
      <c r="U457" s="26" t="s">
        <v>1914</v>
      </c>
      <c r="V457" s="26" t="s">
        <v>1915</v>
      </c>
      <c r="W457" s="26" t="s">
        <v>1916</v>
      </c>
      <c r="X457" s="26" t="s">
        <v>1899</v>
      </c>
    </row>
    <row r="458" ht="57" spans="1:24">
      <c r="A458" s="24">
        <f>SUBTOTAL(103,$B$8:B458)+0</f>
        <v>451</v>
      </c>
      <c r="B458" s="26" t="s">
        <v>1892</v>
      </c>
      <c r="C458" s="26" t="s">
        <v>1892</v>
      </c>
      <c r="D458" s="34" t="s">
        <v>1917</v>
      </c>
      <c r="E458" s="29" t="s">
        <v>1918</v>
      </c>
      <c r="F458" s="29" t="s">
        <v>1919</v>
      </c>
      <c r="G458" s="24" t="s">
        <v>36</v>
      </c>
      <c r="H458" s="27">
        <v>5000</v>
      </c>
      <c r="I458" s="27">
        <v>5000</v>
      </c>
      <c r="J458" s="27"/>
      <c r="K458" s="27" t="s">
        <v>37</v>
      </c>
      <c r="L458" s="26" t="s">
        <v>1920</v>
      </c>
      <c r="M458" s="60"/>
      <c r="N458" s="60"/>
      <c r="O458" s="60">
        <v>4000</v>
      </c>
      <c r="P458" s="60">
        <v>4000</v>
      </c>
      <c r="Q458" s="60">
        <v>3800</v>
      </c>
      <c r="R458" s="60">
        <v>3800</v>
      </c>
      <c r="S458" s="60">
        <v>1000</v>
      </c>
      <c r="T458" s="60">
        <v>1000</v>
      </c>
      <c r="U458" s="24" t="s">
        <v>1921</v>
      </c>
      <c r="V458" s="24" t="s">
        <v>1922</v>
      </c>
      <c r="W458" s="24" t="s">
        <v>1923</v>
      </c>
      <c r="X458" s="26" t="s">
        <v>1899</v>
      </c>
    </row>
    <row r="459" ht="71.25" spans="1:24">
      <c r="A459" s="24">
        <f>SUBTOTAL(103,$B$8:B459)+0</f>
        <v>452</v>
      </c>
      <c r="B459" s="26" t="s">
        <v>1892</v>
      </c>
      <c r="C459" s="26" t="s">
        <v>1892</v>
      </c>
      <c r="D459" s="34" t="s">
        <v>1924</v>
      </c>
      <c r="E459" s="29" t="s">
        <v>1918</v>
      </c>
      <c r="F459" s="29" t="s">
        <v>1925</v>
      </c>
      <c r="G459" s="24" t="s">
        <v>36</v>
      </c>
      <c r="H459" s="27">
        <v>1400</v>
      </c>
      <c r="I459" s="27">
        <v>1400</v>
      </c>
      <c r="J459" s="27"/>
      <c r="K459" s="27" t="s">
        <v>37</v>
      </c>
      <c r="L459" s="26" t="s">
        <v>1926</v>
      </c>
      <c r="M459" s="60"/>
      <c r="N459" s="60"/>
      <c r="O459" s="60">
        <v>6000</v>
      </c>
      <c r="P459" s="60">
        <v>20000</v>
      </c>
      <c r="Q459" s="60">
        <v>5800</v>
      </c>
      <c r="R459" s="60">
        <v>19800</v>
      </c>
      <c r="S459" s="60">
        <v>2000</v>
      </c>
      <c r="T459" s="60">
        <v>1000</v>
      </c>
      <c r="U459" s="24" t="s">
        <v>1921</v>
      </c>
      <c r="V459" s="24" t="s">
        <v>1927</v>
      </c>
      <c r="W459" s="24" t="s">
        <v>1923</v>
      </c>
      <c r="X459" s="26" t="s">
        <v>1899</v>
      </c>
    </row>
    <row r="460" ht="57" spans="1:24">
      <c r="A460" s="24">
        <f>SUBTOTAL(103,$B$8:B460)+0</f>
        <v>453</v>
      </c>
      <c r="B460" s="26" t="s">
        <v>1892</v>
      </c>
      <c r="C460" s="26" t="s">
        <v>1892</v>
      </c>
      <c r="D460" s="34" t="s">
        <v>1928</v>
      </c>
      <c r="E460" s="29" t="s">
        <v>1918</v>
      </c>
      <c r="F460" s="29" t="s">
        <v>1925</v>
      </c>
      <c r="G460" s="24" t="s">
        <v>36</v>
      </c>
      <c r="H460" s="27">
        <v>600</v>
      </c>
      <c r="I460" s="27">
        <v>600</v>
      </c>
      <c r="J460" s="27"/>
      <c r="K460" s="27" t="s">
        <v>37</v>
      </c>
      <c r="L460" s="26" t="s">
        <v>1929</v>
      </c>
      <c r="M460" s="60"/>
      <c r="N460" s="60"/>
      <c r="O460" s="60">
        <v>3000</v>
      </c>
      <c r="P460" s="60">
        <v>4000</v>
      </c>
      <c r="Q460" s="60">
        <v>2900</v>
      </c>
      <c r="R460" s="60">
        <v>3900</v>
      </c>
      <c r="S460" s="60">
        <v>1000</v>
      </c>
      <c r="T460" s="60">
        <v>800</v>
      </c>
      <c r="U460" s="24" t="s">
        <v>1921</v>
      </c>
      <c r="V460" s="24" t="s">
        <v>1930</v>
      </c>
      <c r="W460" s="24" t="s">
        <v>1923</v>
      </c>
      <c r="X460" s="26" t="s">
        <v>1899</v>
      </c>
    </row>
  </sheetData>
  <autoFilter xmlns:etc="http://www.wps.cn/officeDocument/2017/etCustomData" ref="A6:Y460" etc:filterBottomFollowUsedRange="0">
    <extLst/>
  </autoFilter>
  <mergeCells count="26">
    <mergeCell ref="A2:W2"/>
    <mergeCell ref="A3:E3"/>
    <mergeCell ref="H3:J3"/>
    <mergeCell ref="T3:W3"/>
    <mergeCell ref="A4:C4"/>
    <mergeCell ref="H4:J4"/>
    <mergeCell ref="M4:T4"/>
    <mergeCell ref="M5:N5"/>
    <mergeCell ref="O5:P5"/>
    <mergeCell ref="Q5:R5"/>
    <mergeCell ref="S5:T5"/>
    <mergeCell ref="A5:A6"/>
    <mergeCell ref="B5:B6"/>
    <mergeCell ref="C5:C6"/>
    <mergeCell ref="D4:D6"/>
    <mergeCell ref="G4:G6"/>
    <mergeCell ref="H5:H6"/>
    <mergeCell ref="I5:I6"/>
    <mergeCell ref="J5:J6"/>
    <mergeCell ref="K4:K6"/>
    <mergeCell ref="L4:L6"/>
    <mergeCell ref="U4:U6"/>
    <mergeCell ref="V4:V6"/>
    <mergeCell ref="W4:W6"/>
    <mergeCell ref="X4:X6"/>
    <mergeCell ref="E4:F5"/>
  </mergeCells>
  <conditionalFormatting sqref="E8:F8">
    <cfRule type="duplicateValues" dxfId="0" priority="238"/>
    <cfRule type="duplicateValues" dxfId="0" priority="239"/>
  </conditionalFormatting>
  <conditionalFormatting sqref="E17:F17">
    <cfRule type="duplicateValues" dxfId="0" priority="35"/>
  </conditionalFormatting>
  <conditionalFormatting sqref="E19:F19">
    <cfRule type="duplicateValues" dxfId="0" priority="36"/>
  </conditionalFormatting>
  <conditionalFormatting sqref="E20:F20">
    <cfRule type="duplicateValues" dxfId="0" priority="37"/>
  </conditionalFormatting>
  <conditionalFormatting sqref="E25:F25">
    <cfRule type="duplicateValues" dxfId="0" priority="39"/>
  </conditionalFormatting>
  <conditionalFormatting sqref="D26">
    <cfRule type="duplicateValues" dxfId="0" priority="246"/>
    <cfRule type="duplicateValues" dxfId="0" priority="247"/>
  </conditionalFormatting>
  <conditionalFormatting sqref="D36">
    <cfRule type="duplicateValues" dxfId="0" priority="245"/>
  </conditionalFormatting>
  <conditionalFormatting sqref="E36:F36">
    <cfRule type="duplicateValues" dxfId="0" priority="40"/>
  </conditionalFormatting>
  <conditionalFormatting sqref="E38:F38">
    <cfRule type="duplicateValues" dxfId="0" priority="41"/>
  </conditionalFormatting>
  <conditionalFormatting sqref="E40:F40">
    <cfRule type="duplicateValues" dxfId="0" priority="42"/>
  </conditionalFormatting>
  <conditionalFormatting sqref="F43">
    <cfRule type="duplicateValues" dxfId="0" priority="30"/>
  </conditionalFormatting>
  <conditionalFormatting sqref="E54">
    <cfRule type="duplicateValues" dxfId="0" priority="49"/>
  </conditionalFormatting>
  <conditionalFormatting sqref="C55">
    <cfRule type="duplicateValues" dxfId="0" priority="264"/>
  </conditionalFormatting>
  <conditionalFormatting sqref="E55">
    <cfRule type="duplicateValues" dxfId="0" priority="51"/>
  </conditionalFormatting>
  <conditionalFormatting sqref="D56">
    <cfRule type="duplicateValues" dxfId="0" priority="265"/>
    <cfRule type="duplicateValues" dxfId="0" priority="266"/>
  </conditionalFormatting>
  <conditionalFormatting sqref="E56">
    <cfRule type="duplicateValues" dxfId="0" priority="50"/>
  </conditionalFormatting>
  <conditionalFormatting sqref="E57:F57">
    <cfRule type="duplicateValues" dxfId="0" priority="52"/>
  </conditionalFormatting>
  <conditionalFormatting sqref="D58">
    <cfRule type="duplicateValues" dxfId="0" priority="256"/>
    <cfRule type="duplicateValues" dxfId="0" priority="257"/>
  </conditionalFormatting>
  <conditionalFormatting sqref="D59">
    <cfRule type="duplicateValues" dxfId="0" priority="261"/>
  </conditionalFormatting>
  <conditionalFormatting sqref="D61">
    <cfRule type="duplicateValues" dxfId="0" priority="259"/>
    <cfRule type="duplicateValues" dxfId="0" priority="260"/>
  </conditionalFormatting>
  <conditionalFormatting sqref="D62">
    <cfRule type="duplicateValues" dxfId="0" priority="258"/>
  </conditionalFormatting>
  <conditionalFormatting sqref="E62:F62">
    <cfRule type="duplicateValues" dxfId="0" priority="53"/>
  </conditionalFormatting>
  <conditionalFormatting sqref="E66:F66">
    <cfRule type="duplicateValues" dxfId="0" priority="54"/>
  </conditionalFormatting>
  <conditionalFormatting sqref="E68:F68">
    <cfRule type="duplicateValues" dxfId="0" priority="55"/>
  </conditionalFormatting>
  <conditionalFormatting sqref="E69:F69">
    <cfRule type="duplicateValues" dxfId="0" priority="56"/>
  </conditionalFormatting>
  <conditionalFormatting sqref="E70:F70">
    <cfRule type="duplicateValues" dxfId="0" priority="57"/>
  </conditionalFormatting>
  <conditionalFormatting sqref="E71:F71">
    <cfRule type="duplicateValues" dxfId="0" priority="58"/>
  </conditionalFormatting>
  <conditionalFormatting sqref="E73:F73">
    <cfRule type="duplicateValues" dxfId="0" priority="59"/>
  </conditionalFormatting>
  <conditionalFormatting sqref="E77:F77">
    <cfRule type="duplicateValues" dxfId="0" priority="60"/>
  </conditionalFormatting>
  <conditionalFormatting sqref="E78:F78">
    <cfRule type="duplicateValues" dxfId="0" priority="61"/>
  </conditionalFormatting>
  <conditionalFormatting sqref="E86:F86">
    <cfRule type="duplicateValues" dxfId="0" priority="62"/>
  </conditionalFormatting>
  <conditionalFormatting sqref="D87">
    <cfRule type="duplicateValues" dxfId="0" priority="262"/>
    <cfRule type="duplicateValues" dxfId="0" priority="263"/>
  </conditionalFormatting>
  <conditionalFormatting sqref="E90:F90">
    <cfRule type="duplicateValues" dxfId="0" priority="63"/>
  </conditionalFormatting>
  <conditionalFormatting sqref="E91:F91">
    <cfRule type="duplicateValues" dxfId="0" priority="64"/>
  </conditionalFormatting>
  <conditionalFormatting sqref="E92:F92">
    <cfRule type="duplicateValues" dxfId="0" priority="65"/>
  </conditionalFormatting>
  <conditionalFormatting sqref="E93:F93">
    <cfRule type="duplicateValues" dxfId="0" priority="66"/>
  </conditionalFormatting>
  <conditionalFormatting sqref="E95:F95">
    <cfRule type="duplicateValues" dxfId="0" priority="67"/>
  </conditionalFormatting>
  <conditionalFormatting sqref="E106:F106">
    <cfRule type="duplicateValues" dxfId="0" priority="68"/>
  </conditionalFormatting>
  <conditionalFormatting sqref="E117:F117">
    <cfRule type="duplicateValues" dxfId="0" priority="69"/>
  </conditionalFormatting>
  <conditionalFormatting sqref="E118:F118">
    <cfRule type="duplicateValues" dxfId="0" priority="70"/>
  </conditionalFormatting>
  <conditionalFormatting sqref="E124:F124">
    <cfRule type="duplicateValues" dxfId="0" priority="140"/>
  </conditionalFormatting>
  <conditionalFormatting sqref="E125:F125">
    <cfRule type="duplicateValues" dxfId="0" priority="141"/>
  </conditionalFormatting>
  <conditionalFormatting sqref="E126:F126">
    <cfRule type="duplicateValues" dxfId="0" priority="142"/>
  </conditionalFormatting>
  <conditionalFormatting sqref="E128:F128">
    <cfRule type="duplicateValues" dxfId="0" priority="143"/>
  </conditionalFormatting>
  <conditionalFormatting sqref="E129:F129">
    <cfRule type="duplicateValues" dxfId="0" priority="144"/>
  </conditionalFormatting>
  <conditionalFormatting sqref="E130:F130">
    <cfRule type="duplicateValues" dxfId="0" priority="145"/>
  </conditionalFormatting>
  <conditionalFormatting sqref="D145:E145">
    <cfRule type="duplicateValues" dxfId="0" priority="471"/>
  </conditionalFormatting>
  <conditionalFormatting sqref="F145">
    <cfRule type="duplicateValues" dxfId="0" priority="146"/>
  </conditionalFormatting>
  <conditionalFormatting sqref="D146">
    <cfRule type="duplicateValues" dxfId="0" priority="466"/>
  </conditionalFormatting>
  <conditionalFormatting sqref="F146">
    <cfRule type="duplicateValues" dxfId="0" priority="465"/>
  </conditionalFormatting>
  <conditionalFormatting sqref="D149:E149">
    <cfRule type="duplicateValues" dxfId="0" priority="483"/>
  </conditionalFormatting>
  <conditionalFormatting sqref="F149">
    <cfRule type="duplicateValues" dxfId="0" priority="147"/>
  </conditionalFormatting>
  <conditionalFormatting sqref="F150">
    <cfRule type="duplicateValues" dxfId="0" priority="148"/>
  </conditionalFormatting>
  <conditionalFormatting sqref="D152">
    <cfRule type="duplicateValues" dxfId="0" priority="484"/>
  </conditionalFormatting>
  <conditionalFormatting sqref="D153:E153">
    <cfRule type="duplicateValues" dxfId="0" priority="472"/>
  </conditionalFormatting>
  <conditionalFormatting sqref="F153">
    <cfRule type="duplicateValues" dxfId="0" priority="149"/>
  </conditionalFormatting>
  <conditionalFormatting sqref="D154:F154">
    <cfRule type="duplicateValues" dxfId="0" priority="477"/>
  </conditionalFormatting>
  <conditionalFormatting sqref="D156">
    <cfRule type="duplicateValues" dxfId="0" priority="473"/>
  </conditionalFormatting>
  <conditionalFormatting sqref="D157">
    <cfRule type="duplicateValues" dxfId="0" priority="485"/>
  </conditionalFormatting>
  <conditionalFormatting sqref="F157">
    <cfRule type="duplicateValues" dxfId="0" priority="150"/>
  </conditionalFormatting>
  <conditionalFormatting sqref="D158">
    <cfRule type="duplicateValues" dxfId="0" priority="470"/>
  </conditionalFormatting>
  <conditionalFormatting sqref="E158">
    <cfRule type="duplicateValues" dxfId="0" priority="467"/>
  </conditionalFormatting>
  <conditionalFormatting sqref="F158">
    <cfRule type="duplicateValues" dxfId="0" priority="151"/>
  </conditionalFormatting>
  <conditionalFormatting sqref="D159">
    <cfRule type="duplicateValues" dxfId="0" priority="475"/>
  </conditionalFormatting>
  <conditionalFormatting sqref="D160:F160">
    <cfRule type="duplicateValues" dxfId="0" priority="482"/>
  </conditionalFormatting>
  <conditionalFormatting sqref="D164">
    <cfRule type="duplicateValues" dxfId="0" priority="476"/>
  </conditionalFormatting>
  <conditionalFormatting sqref="E164:F164">
    <cfRule type="duplicateValues" dxfId="0" priority="152"/>
  </conditionalFormatting>
  <conditionalFormatting sqref="F166">
    <cfRule type="duplicateValues" dxfId="0" priority="153"/>
  </conditionalFormatting>
  <conditionalFormatting sqref="E169:F169">
    <cfRule type="duplicateValues" dxfId="0" priority="154"/>
  </conditionalFormatting>
  <conditionalFormatting sqref="F170">
    <cfRule type="duplicateValues" dxfId="0" priority="155"/>
  </conditionalFormatting>
  <conditionalFormatting sqref="F172">
    <cfRule type="duplicateValues" dxfId="0" priority="156"/>
  </conditionalFormatting>
  <conditionalFormatting sqref="D173">
    <cfRule type="duplicateValues" dxfId="0" priority="474"/>
  </conditionalFormatting>
  <conditionalFormatting sqref="E173:F173">
    <cfRule type="duplicateValues" dxfId="0" priority="157"/>
  </conditionalFormatting>
  <conditionalFormatting sqref="D175:F175">
    <cfRule type="duplicateValues" dxfId="0" priority="478"/>
  </conditionalFormatting>
  <conditionalFormatting sqref="D177">
    <cfRule type="duplicateValues" dxfId="0" priority="469"/>
  </conditionalFormatting>
  <conditionalFormatting sqref="E182:F182">
    <cfRule type="duplicateValues" dxfId="0" priority="423"/>
  </conditionalFormatting>
  <conditionalFormatting sqref="E183:F183">
    <cfRule type="duplicateValues" dxfId="0" priority="463"/>
  </conditionalFormatting>
  <conditionalFormatting sqref="E184:F184">
    <cfRule type="duplicateValues" dxfId="0" priority="158"/>
  </conditionalFormatting>
  <conditionalFormatting sqref="E185:F185">
    <cfRule type="duplicateValues" dxfId="0" priority="159"/>
  </conditionalFormatting>
  <conditionalFormatting sqref="E186:F186">
    <cfRule type="duplicateValues" dxfId="0" priority="462"/>
  </conditionalFormatting>
  <conditionalFormatting sqref="D187">
    <cfRule type="duplicateValues" dxfId="0" priority="461"/>
  </conditionalFormatting>
  <conditionalFormatting sqref="E187:F187">
    <cfRule type="duplicateValues" dxfId="0" priority="460"/>
  </conditionalFormatting>
  <conditionalFormatting sqref="E188:F188">
    <cfRule type="duplicateValues" dxfId="0" priority="139"/>
  </conditionalFormatting>
  <conditionalFormatting sqref="E189:F189">
    <cfRule type="duplicateValues" dxfId="0" priority="459"/>
  </conditionalFormatting>
  <conditionalFormatting sqref="E190:F190">
    <cfRule type="duplicateValues" dxfId="0" priority="138"/>
  </conditionalFormatting>
  <conditionalFormatting sqref="E191">
    <cfRule type="duplicateValues" dxfId="0" priority="457"/>
  </conditionalFormatting>
  <conditionalFormatting sqref="E192:F192">
    <cfRule type="duplicateValues" dxfId="0" priority="137"/>
  </conditionalFormatting>
  <conditionalFormatting sqref="D193:F193">
    <cfRule type="duplicateValues" dxfId="0" priority="456"/>
  </conditionalFormatting>
  <conditionalFormatting sqref="E194">
    <cfRule type="duplicateValues" dxfId="0" priority="419"/>
  </conditionalFormatting>
  <conditionalFormatting sqref="F194">
    <cfRule type="duplicateValues" dxfId="0" priority="418"/>
  </conditionalFormatting>
  <conditionalFormatting sqref="E195:F195">
    <cfRule type="duplicateValues" dxfId="0" priority="405"/>
  </conditionalFormatting>
  <conditionalFormatting sqref="I195">
    <cfRule type="duplicateValues" dxfId="0" priority="4"/>
  </conditionalFormatting>
  <conditionalFormatting sqref="L195">
    <cfRule type="duplicateValues" dxfId="0" priority="404"/>
  </conditionalFormatting>
  <conditionalFormatting sqref="E196">
    <cfRule type="duplicateValues" dxfId="0" priority="454"/>
  </conditionalFormatting>
  <conditionalFormatting sqref="F196">
    <cfRule type="duplicateValues" dxfId="0" priority="455"/>
  </conditionalFormatting>
  <conditionalFormatting sqref="E197:F197">
    <cfRule type="duplicateValues" dxfId="0" priority="453"/>
  </conditionalFormatting>
  <conditionalFormatting sqref="E199:F199">
    <cfRule type="duplicateValues" dxfId="0" priority="452"/>
  </conditionalFormatting>
  <conditionalFormatting sqref="E201">
    <cfRule type="duplicateValues" dxfId="0" priority="31"/>
  </conditionalFormatting>
  <conditionalFormatting sqref="E202:F202">
    <cfRule type="duplicateValues" dxfId="0" priority="136"/>
  </conditionalFormatting>
  <conditionalFormatting sqref="E203:F203">
    <cfRule type="duplicateValues" dxfId="0" priority="410"/>
  </conditionalFormatting>
  <conditionalFormatting sqref="I203">
    <cfRule type="duplicateValues" dxfId="0" priority="6"/>
  </conditionalFormatting>
  <conditionalFormatting sqref="E204:F204">
    <cfRule type="duplicateValues" dxfId="0" priority="135"/>
  </conditionalFormatting>
  <conditionalFormatting sqref="E205:F205">
    <cfRule type="duplicateValues" dxfId="0" priority="449"/>
  </conditionalFormatting>
  <conditionalFormatting sqref="E206">
    <cfRule type="duplicateValues" dxfId="0" priority="448"/>
  </conditionalFormatting>
  <conditionalFormatting sqref="E207:F207">
    <cfRule type="duplicateValues" dxfId="0" priority="134"/>
  </conditionalFormatting>
  <conditionalFormatting sqref="E208:F208">
    <cfRule type="duplicateValues" dxfId="0" priority="446"/>
  </conditionalFormatting>
  <conditionalFormatting sqref="D209">
    <cfRule type="duplicateValues" dxfId="0" priority="401"/>
  </conditionalFormatting>
  <conditionalFormatting sqref="E209:F209">
    <cfRule type="duplicateValues" dxfId="0" priority="403"/>
  </conditionalFormatting>
  <conditionalFormatting sqref="L209">
    <cfRule type="duplicateValues" dxfId="0" priority="402"/>
  </conditionalFormatting>
  <conditionalFormatting sqref="D210">
    <cfRule type="duplicateValues" dxfId="0" priority="445"/>
  </conditionalFormatting>
  <conditionalFormatting sqref="E210:F210">
    <cfRule type="duplicateValues" dxfId="0" priority="442"/>
  </conditionalFormatting>
  <conditionalFormatting sqref="D211">
    <cfRule type="duplicateValues" dxfId="0" priority="444"/>
  </conditionalFormatting>
  <conditionalFormatting sqref="E211:F211">
    <cfRule type="duplicateValues" dxfId="0" priority="133"/>
  </conditionalFormatting>
  <conditionalFormatting sqref="E212:F212">
    <cfRule type="duplicateValues" dxfId="0" priority="132"/>
  </conditionalFormatting>
  <conditionalFormatting sqref="E213:F213">
    <cfRule type="duplicateValues" dxfId="0" priority="417"/>
  </conditionalFormatting>
  <conditionalFormatting sqref="E214:F214">
    <cfRule type="duplicateValues" dxfId="0" priority="420"/>
  </conditionalFormatting>
  <conditionalFormatting sqref="D216">
    <cfRule type="duplicateValues" dxfId="0" priority="441"/>
  </conditionalFormatting>
  <conditionalFormatting sqref="E216:F216">
    <cfRule type="duplicateValues" dxfId="0" priority="437"/>
  </conditionalFormatting>
  <conditionalFormatting sqref="D217">
    <cfRule type="duplicateValues" dxfId="0" priority="440"/>
  </conditionalFormatting>
  <conditionalFormatting sqref="E217:F217">
    <cfRule type="duplicateValues" dxfId="0" priority="131"/>
  </conditionalFormatting>
  <conditionalFormatting sqref="D218">
    <cfRule type="duplicateValues" dxfId="0" priority="439"/>
  </conditionalFormatting>
  <conditionalFormatting sqref="E218:F218">
    <cfRule type="duplicateValues" dxfId="0" priority="130"/>
  </conditionalFormatting>
  <conditionalFormatting sqref="C219">
    <cfRule type="duplicateValues" dxfId="1" priority="435"/>
  </conditionalFormatting>
  <conditionalFormatting sqref="E219:F219">
    <cfRule type="duplicateValues" dxfId="0" priority="127"/>
  </conditionalFormatting>
  <conditionalFormatting sqref="S219:W219">
    <cfRule type="duplicateValues" dxfId="0" priority="434"/>
  </conditionalFormatting>
  <conditionalFormatting sqref="E220:F220">
    <cfRule type="duplicateValues" dxfId="0" priority="416"/>
  </conditionalFormatting>
  <conditionalFormatting sqref="E221:F221">
    <cfRule type="duplicateValues" dxfId="0" priority="415"/>
  </conditionalFormatting>
  <conditionalFormatting sqref="E222:F222">
    <cfRule type="duplicateValues" dxfId="0" priority="407"/>
  </conditionalFormatting>
  <conditionalFormatting sqref="I222">
    <cfRule type="duplicateValues" dxfId="0" priority="5"/>
  </conditionalFormatting>
  <conditionalFormatting sqref="L222">
    <cfRule type="duplicateValues" dxfId="0" priority="408"/>
  </conditionalFormatting>
  <conditionalFormatting sqref="E223:F223">
    <cfRule type="duplicateValues" dxfId="0" priority="126"/>
  </conditionalFormatting>
  <conditionalFormatting sqref="E224:F224">
    <cfRule type="duplicateValues" dxfId="0" priority="125"/>
  </conditionalFormatting>
  <conditionalFormatting sqref="D226:F226">
    <cfRule type="duplicateValues" dxfId="0" priority="433"/>
  </conditionalFormatting>
  <conditionalFormatting sqref="E228:F228">
    <cfRule type="duplicateValues" dxfId="0" priority="412"/>
  </conditionalFormatting>
  <conditionalFormatting sqref="I228">
    <cfRule type="duplicateValues" dxfId="0" priority="7"/>
  </conditionalFormatting>
  <conditionalFormatting sqref="D229">
    <cfRule type="duplicateValues" dxfId="0" priority="431"/>
  </conditionalFormatting>
  <conditionalFormatting sqref="E229:F229">
    <cfRule type="duplicateValues" dxfId="0" priority="427"/>
  </conditionalFormatting>
  <conditionalFormatting sqref="D230">
    <cfRule type="duplicateValues" dxfId="0" priority="430"/>
  </conditionalFormatting>
  <conditionalFormatting sqref="E230">
    <cfRule type="duplicateValues" dxfId="0" priority="426"/>
  </conditionalFormatting>
  <conditionalFormatting sqref="D231">
    <cfRule type="duplicateValues" dxfId="0" priority="429"/>
  </conditionalFormatting>
  <conditionalFormatting sqref="D232">
    <cfRule type="duplicateValues" dxfId="0" priority="428"/>
  </conditionalFormatting>
  <conditionalFormatting sqref="E232:F232">
    <cfRule type="duplicateValues" dxfId="0" priority="124"/>
  </conditionalFormatting>
  <conditionalFormatting sqref="D233">
    <cfRule type="duplicateValues" dxfId="0" priority="425"/>
  </conditionalFormatting>
  <conditionalFormatting sqref="E233:F233">
    <cfRule type="duplicateValues" dxfId="0" priority="123"/>
  </conditionalFormatting>
  <conditionalFormatting sqref="D234">
    <cfRule type="duplicateValues" dxfId="0" priority="424"/>
  </conditionalFormatting>
  <conditionalFormatting sqref="E234:F234">
    <cfRule type="duplicateValues" dxfId="0" priority="122"/>
  </conditionalFormatting>
  <conditionalFormatting sqref="E235">
    <cfRule type="duplicateValues" dxfId="0" priority="33"/>
  </conditionalFormatting>
  <conditionalFormatting sqref="D238">
    <cfRule type="duplicateValues" dxfId="0" priority="504"/>
  </conditionalFormatting>
  <conditionalFormatting sqref="E238:F238">
    <cfRule type="duplicateValues" dxfId="0" priority="121"/>
  </conditionalFormatting>
  <conditionalFormatting sqref="D239">
    <cfRule type="duplicateValues" dxfId="0" priority="526"/>
  </conditionalFormatting>
  <conditionalFormatting sqref="E239:F239">
    <cfRule type="duplicateValues" dxfId="0" priority="120"/>
  </conditionalFormatting>
  <conditionalFormatting sqref="E240:F240">
    <cfRule type="duplicateValues" dxfId="0" priority="119"/>
  </conditionalFormatting>
  <conditionalFormatting sqref="E241:F241">
    <cfRule type="duplicateValues" dxfId="0" priority="118"/>
  </conditionalFormatting>
  <conditionalFormatting sqref="E242:F242">
    <cfRule type="duplicateValues" dxfId="0" priority="117"/>
  </conditionalFormatting>
  <conditionalFormatting sqref="D243">
    <cfRule type="duplicateValues" dxfId="0" priority="500"/>
  </conditionalFormatting>
  <conditionalFormatting sqref="D244">
    <cfRule type="duplicateValues" dxfId="0" priority="499"/>
  </conditionalFormatting>
  <conditionalFormatting sqref="F244">
    <cfRule type="duplicateValues" dxfId="0" priority="498"/>
  </conditionalFormatting>
  <conditionalFormatting sqref="E247:F247">
    <cfRule type="duplicateValues" dxfId="0" priority="116"/>
  </conditionalFormatting>
  <conditionalFormatting sqref="D248">
    <cfRule type="duplicateValues" dxfId="0" priority="497"/>
  </conditionalFormatting>
  <conditionalFormatting sqref="E248:F248">
    <cfRule type="duplicateValues" dxfId="0" priority="115"/>
  </conditionalFormatting>
  <conditionalFormatting sqref="D249">
    <cfRule type="duplicateValues" dxfId="0" priority="496"/>
  </conditionalFormatting>
  <conditionalFormatting sqref="E249:F249">
    <cfRule type="duplicateValues" dxfId="0" priority="114"/>
  </conditionalFormatting>
  <conditionalFormatting sqref="D250">
    <cfRule type="duplicateValues" dxfId="0" priority="495"/>
  </conditionalFormatting>
  <conditionalFormatting sqref="E250:F250">
    <cfRule type="duplicateValues" dxfId="0" priority="113"/>
  </conditionalFormatting>
  <conditionalFormatting sqref="E251:F251">
    <cfRule type="duplicateValues" dxfId="0" priority="112"/>
  </conditionalFormatting>
  <conditionalFormatting sqref="D252">
    <cfRule type="duplicateValues" dxfId="0" priority="507"/>
  </conditionalFormatting>
  <conditionalFormatting sqref="E264">
    <cfRule type="duplicateValues" dxfId="0" priority="93"/>
  </conditionalFormatting>
  <conditionalFormatting sqref="E269">
    <cfRule type="duplicateValues" dxfId="0" priority="92"/>
  </conditionalFormatting>
  <conditionalFormatting sqref="E270">
    <cfRule type="duplicateValues" dxfId="0" priority="91"/>
  </conditionalFormatting>
  <conditionalFormatting sqref="E277:F277">
    <cfRule type="duplicateValues" dxfId="0" priority="242"/>
  </conditionalFormatting>
  <conditionalFormatting sqref="E288">
    <cfRule type="duplicateValues" dxfId="0" priority="86"/>
  </conditionalFormatting>
  <conditionalFormatting sqref="E291">
    <cfRule type="duplicateValues" dxfId="0" priority="85"/>
  </conditionalFormatting>
  <conditionalFormatting sqref="E293">
    <cfRule type="duplicateValues" dxfId="0" priority="84"/>
  </conditionalFormatting>
  <conditionalFormatting sqref="E294">
    <cfRule type="duplicateValues" dxfId="0" priority="83"/>
  </conditionalFormatting>
  <conditionalFormatting sqref="E295">
    <cfRule type="duplicateValues" dxfId="0" priority="82"/>
  </conditionalFormatting>
  <conditionalFormatting sqref="E296">
    <cfRule type="duplicateValues" dxfId="0" priority="81"/>
  </conditionalFormatting>
  <conditionalFormatting sqref="E302">
    <cfRule type="duplicateValues" dxfId="0" priority="80"/>
  </conditionalFormatting>
  <conditionalFormatting sqref="E304">
    <cfRule type="duplicateValues" dxfId="0" priority="79"/>
  </conditionalFormatting>
  <conditionalFormatting sqref="D309">
    <cfRule type="duplicateValues" dxfId="0" priority="493"/>
  </conditionalFormatting>
  <conditionalFormatting sqref="D314">
    <cfRule type="duplicateValues" dxfId="0" priority="492"/>
  </conditionalFormatting>
  <conditionalFormatting sqref="D316">
    <cfRule type="duplicateValues" dxfId="0" priority="494"/>
  </conditionalFormatting>
  <conditionalFormatting sqref="D317">
    <cfRule type="duplicateValues" dxfId="0" priority="487"/>
  </conditionalFormatting>
  <conditionalFormatting sqref="E317">
    <cfRule type="duplicateValues" dxfId="0" priority="486"/>
  </conditionalFormatting>
  <conditionalFormatting sqref="E318">
    <cfRule type="duplicateValues" dxfId="0" priority="491"/>
  </conditionalFormatting>
  <conditionalFormatting sqref="E324">
    <cfRule type="duplicateValues" dxfId="0" priority="490"/>
  </conditionalFormatting>
  <conditionalFormatting sqref="E325">
    <cfRule type="duplicateValues" dxfId="0" priority="78"/>
  </conditionalFormatting>
  <conditionalFormatting sqref="E326">
    <cfRule type="duplicateValues" dxfId="0" priority="77"/>
  </conditionalFormatting>
  <conditionalFormatting sqref="E327">
    <cfRule type="duplicateValues" dxfId="0" priority="489"/>
  </conditionalFormatting>
  <conditionalFormatting sqref="E328">
    <cfRule type="duplicateValues" dxfId="0" priority="76"/>
  </conditionalFormatting>
  <conditionalFormatting sqref="D331">
    <cfRule type="duplicateValues" dxfId="0" priority="374"/>
  </conditionalFormatting>
  <conditionalFormatting sqref="E331">
    <cfRule type="duplicateValues" dxfId="0" priority="75"/>
  </conditionalFormatting>
  <conditionalFormatting sqref="E332">
    <cfRule type="duplicateValues" dxfId="0" priority="74"/>
  </conditionalFormatting>
  <conditionalFormatting sqref="D333">
    <cfRule type="duplicateValues" dxfId="0" priority="373"/>
  </conditionalFormatting>
  <conditionalFormatting sqref="E333">
    <cfRule type="duplicateValues" dxfId="0" priority="73"/>
  </conditionalFormatting>
  <conditionalFormatting sqref="E334">
    <cfRule type="duplicateValues" dxfId="0" priority="72"/>
  </conditionalFormatting>
  <conditionalFormatting sqref="E335">
    <cfRule type="duplicateValues" dxfId="0" priority="71"/>
  </conditionalFormatting>
  <conditionalFormatting sqref="D337">
    <cfRule type="duplicateValues" dxfId="0" priority="371"/>
  </conditionalFormatting>
  <conditionalFormatting sqref="E343">
    <cfRule type="duplicateValues" dxfId="0" priority="370"/>
  </conditionalFormatting>
  <conditionalFormatting sqref="D346:E346">
    <cfRule type="duplicateValues" dxfId="0" priority="372"/>
  </conditionalFormatting>
  <conditionalFormatting sqref="D347">
    <cfRule type="duplicateValues" dxfId="0" priority="353"/>
  </conditionalFormatting>
  <conditionalFormatting sqref="D348">
    <cfRule type="duplicateValues" dxfId="0" priority="352"/>
  </conditionalFormatting>
  <conditionalFormatting sqref="D349">
    <cfRule type="duplicateValues" dxfId="0" priority="351"/>
  </conditionalFormatting>
  <conditionalFormatting sqref="D354">
    <cfRule type="duplicateValues" dxfId="0" priority="369"/>
  </conditionalFormatting>
  <conditionalFormatting sqref="D355">
    <cfRule type="duplicateValues" dxfId="0" priority="367"/>
  </conditionalFormatting>
  <conditionalFormatting sqref="D366:F366">
    <cfRule type="duplicateValues" dxfId="0" priority="29"/>
  </conditionalFormatting>
  <conditionalFormatting sqref="E367:F367">
    <cfRule type="duplicateValues" dxfId="0" priority="28"/>
  </conditionalFormatting>
  <conditionalFormatting sqref="E368:F368">
    <cfRule type="duplicateValues" dxfId="0" priority="27"/>
  </conditionalFormatting>
  <conditionalFormatting sqref="E369:F369">
    <cfRule type="duplicateValues" dxfId="0" priority="26"/>
  </conditionalFormatting>
  <conditionalFormatting sqref="E370">
    <cfRule type="duplicateValues" dxfId="0" priority="24"/>
  </conditionalFormatting>
  <conditionalFormatting sqref="D371">
    <cfRule type="duplicateValues" dxfId="0" priority="363"/>
  </conditionalFormatting>
  <conditionalFormatting sqref="E371">
    <cfRule type="duplicateValues" dxfId="0" priority="362"/>
  </conditionalFormatting>
  <conditionalFormatting sqref="F371">
    <cfRule type="duplicateValues" dxfId="0" priority="356"/>
  </conditionalFormatting>
  <conditionalFormatting sqref="D383">
    <cfRule type="duplicateValues" dxfId="0" priority="365"/>
  </conditionalFormatting>
  <conditionalFormatting sqref="D384">
    <cfRule type="duplicateValues" dxfId="0" priority="364"/>
  </conditionalFormatting>
  <conditionalFormatting sqref="D398">
    <cfRule type="duplicateValues" dxfId="0" priority="361"/>
  </conditionalFormatting>
  <conditionalFormatting sqref="D399">
    <cfRule type="duplicateValues" dxfId="0" priority="358"/>
  </conditionalFormatting>
  <conditionalFormatting sqref="D400">
    <cfRule type="duplicateValues" dxfId="0" priority="357"/>
  </conditionalFormatting>
  <conditionalFormatting sqref="D430">
    <cfRule type="duplicateValues" dxfId="0" priority="355"/>
  </conditionalFormatting>
  <conditionalFormatting sqref="D454:F454">
    <cfRule type="duplicateValues" dxfId="0" priority="11"/>
    <cfRule type="duplicateValues" dxfId="0" priority="12"/>
  </conditionalFormatting>
  <conditionalFormatting sqref="D459">
    <cfRule type="duplicateValues" dxfId="0" priority="10"/>
  </conditionalFormatting>
  <conditionalFormatting sqref="E459:F459">
    <cfRule type="duplicateValues" dxfId="0" priority="8"/>
  </conditionalFormatting>
  <conditionalFormatting sqref="D460">
    <cfRule type="duplicateValues" dxfId="0" priority="9"/>
  </conditionalFormatting>
  <conditionalFormatting sqref="D177:D178">
    <cfRule type="duplicateValues" dxfId="0" priority="468"/>
  </conditionalFormatting>
  <conditionalFormatting sqref="D183:D184">
    <cfRule type="duplicateValues" dxfId="0" priority="464"/>
  </conditionalFormatting>
  <conditionalFormatting sqref="D200:D201">
    <cfRule type="duplicateValues" dxfId="0" priority="451"/>
  </conditionalFormatting>
  <conditionalFormatting sqref="D207:D208">
    <cfRule type="duplicateValues" dxfId="0" priority="447"/>
  </conditionalFormatting>
  <conditionalFormatting sqref="D212:D213">
    <cfRule type="duplicateValues" dxfId="0" priority="443"/>
  </conditionalFormatting>
  <conditionalFormatting sqref="D214:D215">
    <cfRule type="duplicateValues" dxfId="0" priority="422"/>
  </conditionalFormatting>
  <conditionalFormatting sqref="D235:D236">
    <cfRule type="duplicateValues" dxfId="0" priority="34"/>
  </conditionalFormatting>
  <conditionalFormatting sqref="D240:D241">
    <cfRule type="duplicateValues" dxfId="0" priority="501"/>
  </conditionalFormatting>
  <conditionalFormatting sqref="D434:D452">
    <cfRule type="duplicateValues" dxfId="0" priority="354"/>
  </conditionalFormatting>
  <conditionalFormatting sqref="E236:E237">
    <cfRule type="duplicateValues" dxfId="0" priority="32"/>
  </conditionalFormatting>
  <conditionalFormatting sqref="E44:F53">
    <cfRule type="duplicateValues" dxfId="0" priority="43"/>
  </conditionalFormatting>
  <conditionalFormatting sqref="D169 F147">
    <cfRule type="duplicateValues" dxfId="0" priority="481"/>
  </conditionalFormatting>
  <conditionalFormatting sqref="D191 F191">
    <cfRule type="duplicateValues" dxfId="0" priority="458"/>
  </conditionalFormatting>
  <conditionalFormatting sqref="D195 H195">
    <cfRule type="duplicateValues" dxfId="0" priority="406"/>
  </conditionalFormatting>
  <conditionalFormatting sqref="E200 F200:F201">
    <cfRule type="duplicateValues" dxfId="0" priority="414"/>
  </conditionalFormatting>
  <conditionalFormatting sqref="D202 D204:D206">
    <cfRule type="duplicateValues" dxfId="0" priority="450"/>
  </conditionalFormatting>
  <conditionalFormatting sqref="D203 H203">
    <cfRule type="duplicateValues" dxfId="0" priority="411"/>
  </conditionalFormatting>
  <conditionalFormatting sqref="D222 H222">
    <cfRule type="duplicateValues" dxfId="0" priority="409"/>
  </conditionalFormatting>
  <conditionalFormatting sqref="D228 H228">
    <cfRule type="duplicateValues" dxfId="0" priority="413"/>
  </conditionalFormatting>
  <conditionalFormatting sqref="D365 D370">
    <cfRule type="duplicateValues" dxfId="0" priority="366"/>
  </conditionalFormatting>
  <printOptions horizontalCentered="1"/>
  <pageMargins left="0.432638888888889" right="0.432638888888889" top="0.55" bottom="0.313888888888889" header="0.15625" footer="0.15625"/>
  <pageSetup paperSize="9" scale="3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计划453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 salsa picante</cp:lastModifiedBy>
  <dcterms:created xsi:type="dcterms:W3CDTF">2006-09-13T11:21:00Z</dcterms:created>
  <dcterms:modified xsi:type="dcterms:W3CDTF">2024-12-16T08:08:03Z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8F403C66F858417B85665BC00DFAB389_13</vt:lpwstr>
  </property>
</Properties>
</file>