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1600" windowHeight="9840"/>
  </bookViews>
  <sheets>
    <sheet name="重度" sheetId="1" r:id="rId1"/>
    <sheet name="困难" sheetId="2" r:id="rId2"/>
  </sheets>
  <calcPr calcId="144525"/>
</workbook>
</file>

<file path=xl/sharedStrings.xml><?xml version="1.0" encoding="utf-8"?>
<sst xmlns="http://schemas.openxmlformats.org/spreadsheetml/2006/main" count="50" uniqueCount="28">
  <si>
    <t>2024年8月份三江县重度残疾人护理补贴发放汇总表</t>
  </si>
  <si>
    <t>单位：三江县民政局（盖章）</t>
  </si>
  <si>
    <r>
      <rPr>
        <sz val="12"/>
        <rFont val="宋体"/>
        <charset val="134"/>
      </rPr>
      <t>制表日期：2024年8</t>
    </r>
    <r>
      <rPr>
        <sz val="11"/>
        <rFont val="宋体"/>
        <charset val="134"/>
      </rPr>
      <t>月12日</t>
    </r>
  </si>
  <si>
    <t>序号</t>
  </si>
  <si>
    <t>发放乡镇</t>
  </si>
  <si>
    <t>人数（人）</t>
  </si>
  <si>
    <t>发放金额（元）</t>
  </si>
  <si>
    <t>备 注</t>
  </si>
  <si>
    <t>八江镇</t>
  </si>
  <si>
    <t>程村乡</t>
  </si>
  <si>
    <t>丹洲镇</t>
  </si>
  <si>
    <t>斗江镇</t>
  </si>
  <si>
    <t>独峒镇</t>
  </si>
  <si>
    <t>富禄苗族乡</t>
  </si>
  <si>
    <t>高基瑶族乡</t>
  </si>
  <si>
    <t>古宜镇</t>
  </si>
  <si>
    <t>和平乡</t>
  </si>
  <si>
    <t>老堡乡</t>
  </si>
  <si>
    <t>良口乡</t>
  </si>
  <si>
    <t>林溪镇</t>
  </si>
  <si>
    <t>梅林乡</t>
  </si>
  <si>
    <t>同乐苗族乡</t>
  </si>
  <si>
    <t>洋溪乡</t>
  </si>
  <si>
    <t>合计：</t>
  </si>
  <si>
    <t>大写：</t>
  </si>
  <si>
    <t>2024年8月份三江县困难残疾人生活补贴发放汇总表</t>
  </si>
  <si>
    <t>制表时间：2024年8月12日</t>
  </si>
  <si>
    <t>合 计：</t>
  </si>
</sst>
</file>

<file path=xl/styles.xml><?xml version="1.0" encoding="utf-8"?>
<styleSheet xmlns="http://schemas.openxmlformats.org/spreadsheetml/2006/main">
  <numFmts count="4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</numFmts>
  <fonts count="26">
    <font>
      <sz val="11"/>
      <color theme="1"/>
      <name val="宋体"/>
      <charset val="134"/>
      <scheme val="minor"/>
    </font>
    <font>
      <b/>
      <sz val="16"/>
      <name val="宋体"/>
      <charset val="134"/>
    </font>
    <font>
      <sz val="12"/>
      <name val="宋体"/>
      <charset val="134"/>
    </font>
    <font>
      <sz val="11"/>
      <color indexed="8"/>
      <name val="宋体"/>
      <charset val="134"/>
      <scheme val="minor"/>
    </font>
    <font>
      <b/>
      <sz val="12"/>
      <name val="宋体"/>
      <charset val="134"/>
    </font>
    <font>
      <sz val="16"/>
      <name val="宋体"/>
      <charset val="134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name val="宋体"/>
      <charset val="134"/>
    </font>
  </fonts>
  <fills count="33">
    <fill>
      <patternFill patternType="none"/>
    </fill>
    <fill>
      <patternFill patternType="gray125"/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49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6" fillId="2" borderId="0" applyNumberFormat="0" applyBorder="0" applyAlignment="0" applyProtection="0">
      <alignment vertical="center"/>
    </xf>
    <xf numFmtId="0" fontId="7" fillId="3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6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9" fillId="6" borderId="0" applyNumberFormat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0" fillId="7" borderId="3" applyNumberFormat="0" applyFont="0" applyAlignment="0" applyProtection="0">
      <alignment vertical="center"/>
    </xf>
    <xf numFmtId="0" fontId="9" fillId="8" borderId="0" applyNumberFormat="0" applyBorder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16" fillId="0" borderId="4" applyNumberFormat="0" applyFill="0" applyAlignment="0" applyProtection="0">
      <alignment vertical="center"/>
    </xf>
    <xf numFmtId="0" fontId="17" fillId="0" borderId="4" applyNumberFormat="0" applyFill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12" fillId="0" borderId="5" applyNumberFormat="0" applyFill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18" fillId="11" borderId="6" applyNumberFormat="0" applyAlignment="0" applyProtection="0">
      <alignment vertical="center"/>
    </xf>
    <xf numFmtId="0" fontId="19" fillId="11" borderId="2" applyNumberFormat="0" applyAlignment="0" applyProtection="0">
      <alignment vertical="center"/>
    </xf>
    <xf numFmtId="0" fontId="20" fillId="12" borderId="7" applyNumberFormat="0" applyAlignment="0" applyProtection="0">
      <alignment vertical="center"/>
    </xf>
    <xf numFmtId="0" fontId="6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3" fillId="15" borderId="0" applyNumberFormat="0" applyBorder="0" applyAlignment="0" applyProtection="0">
      <alignment vertical="center"/>
    </xf>
    <xf numFmtId="0" fontId="24" fillId="16" borderId="0" applyNumberFormat="0" applyBorder="0" applyAlignment="0" applyProtection="0">
      <alignment vertical="center"/>
    </xf>
    <xf numFmtId="0" fontId="6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6" fillId="19" borderId="0" applyNumberFormat="0" applyBorder="0" applyAlignment="0" applyProtection="0">
      <alignment vertical="center"/>
    </xf>
    <xf numFmtId="0" fontId="6" fillId="20" borderId="0" applyNumberFormat="0" applyBorder="0" applyAlignment="0" applyProtection="0">
      <alignment vertical="center"/>
    </xf>
    <xf numFmtId="0" fontId="6" fillId="21" borderId="0" applyNumberFormat="0" applyBorder="0" applyAlignment="0" applyProtection="0">
      <alignment vertical="center"/>
    </xf>
    <xf numFmtId="0" fontId="6" fillId="22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9" fillId="24" borderId="0" applyNumberFormat="0" applyBorder="0" applyAlignment="0" applyProtection="0">
      <alignment vertical="center"/>
    </xf>
    <xf numFmtId="0" fontId="6" fillId="25" borderId="0" applyNumberFormat="0" applyBorder="0" applyAlignment="0" applyProtection="0">
      <alignment vertical="center"/>
    </xf>
    <xf numFmtId="0" fontId="6" fillId="2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6" fillId="28" borderId="0" applyNumberFormat="0" applyBorder="0" applyAlignment="0" applyProtection="0">
      <alignment vertical="center"/>
    </xf>
    <xf numFmtId="0" fontId="9" fillId="29" borderId="0" applyNumberFormat="0" applyBorder="0" applyAlignment="0" applyProtection="0">
      <alignment vertical="center"/>
    </xf>
    <xf numFmtId="0" fontId="9" fillId="30" borderId="0" applyNumberFormat="0" applyBorder="0" applyAlignment="0" applyProtection="0">
      <alignment vertical="center"/>
    </xf>
    <xf numFmtId="0" fontId="6" fillId="31" borderId="0" applyNumberFormat="0" applyBorder="0" applyAlignment="0" applyProtection="0">
      <alignment vertical="center"/>
    </xf>
    <xf numFmtId="0" fontId="9" fillId="32" borderId="0" applyNumberFormat="0" applyBorder="0" applyAlignment="0" applyProtection="0">
      <alignment vertical="center"/>
    </xf>
  </cellStyleXfs>
  <cellXfs count="6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1" xfId="0" applyFont="1" applyFill="1" applyBorder="1" applyAlignment="1">
      <alignment horizontal="center" vertical="center"/>
    </xf>
    <xf numFmtId="0" fontId="3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/>
    </xf>
    <xf numFmtId="0" fontId="5" fillId="0" borderId="0" xfId="0" applyFont="1" applyFill="1" applyBorder="1" applyAlignment="1">
      <alignment horizontal="center" vertical="center"/>
    </xf>
  </cellXfs>
  <cellStyles count="49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注释" xfId="13" builtinId="10"/>
    <cellStyle name="60% - 强调文字颜色 2" xfId="14" builtinId="36"/>
    <cellStyle name="标题 4" xfId="15" builtinId="19"/>
    <cellStyle name="警告文本" xfId="16" builtinId="11"/>
    <cellStyle name="标题" xfId="17" builtinId="15"/>
    <cellStyle name="解释性文本" xfId="18" builtinId="53"/>
    <cellStyle name="标题 1" xfId="19" builtinId="16"/>
    <cellStyle name="标题 2" xfId="20" builtinId="17"/>
    <cellStyle name="60% - 强调文字颜色 1" xfId="21" builtinId="32"/>
    <cellStyle name="标题 3" xfId="22" builtinId="18"/>
    <cellStyle name="60% - 强调文字颜色 4" xfId="23" builtinId="44"/>
    <cellStyle name="输出" xfId="24" builtinId="21"/>
    <cellStyle name="计算" xfId="25" builtinId="22"/>
    <cellStyle name="检查单元格" xfId="26" builtinId="23"/>
    <cellStyle name="20% - 强调文字颜色 6" xfId="27" builtinId="50"/>
    <cellStyle name="强调文字颜色 2" xfId="28" builtinId="33"/>
    <cellStyle name="链接单元格" xfId="29" builtinId="24"/>
    <cellStyle name="汇总" xfId="30" builtinId="25"/>
    <cellStyle name="好" xfId="31" builtinId="26"/>
    <cellStyle name="适中" xfId="32" builtinId="28"/>
    <cellStyle name="20% - 强调文字颜色 5" xfId="33" builtinId="46"/>
    <cellStyle name="强调文字颜色 1" xfId="34" builtinId="29"/>
    <cellStyle name="20% - 强调文字颜色 1" xfId="35" builtinId="30"/>
    <cellStyle name="40% - 强调文字颜色 1" xfId="36" builtinId="31"/>
    <cellStyle name="20% - 强调文字颜色 2" xfId="37" builtinId="34"/>
    <cellStyle name="40% - 强调文字颜色 2" xfId="38" builtinId="35"/>
    <cellStyle name="强调文字颜色 3" xfId="39" builtinId="37"/>
    <cellStyle name="强调文字颜色 4" xfId="40" builtinId="41"/>
    <cellStyle name="20% - 强调文字颜色 4" xfId="41" builtinId="42"/>
    <cellStyle name="40% - 强调文字颜色 4" xfId="42" builtinId="43"/>
    <cellStyle name="强调文字颜色 5" xfId="43" builtinId="45"/>
    <cellStyle name="40% - 强调文字颜色 5" xfId="44" builtinId="47"/>
    <cellStyle name="60% - 强调文字颜色 5" xfId="45" builtinId="48"/>
    <cellStyle name="强调文字颜色 6" xfId="46" builtinId="49"/>
    <cellStyle name="40% - 强调文字颜色 6" xfId="47" builtinId="51"/>
    <cellStyle name="60% - 强调文字颜色 6" xfId="48" builtinId="52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5" Type="http://schemas.openxmlformats.org/officeDocument/2006/relationships/sharedStrings" Target="sharedStrings.xml"/><Relationship Id="rId4" Type="http://schemas.openxmlformats.org/officeDocument/2006/relationships/styles" Target="styles.xml"/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主题​​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abSelected="1" workbookViewId="0">
      <selection activeCell="A21" sqref="$A21:$XFD21"/>
    </sheetView>
  </sheetViews>
  <sheetFormatPr defaultColWidth="9" defaultRowHeight="13.5" outlineLevelCol="4"/>
  <cols>
    <col min="1" max="1" width="15.25" customWidth="1"/>
    <col min="2" max="2" width="20.875" customWidth="1"/>
    <col min="3" max="3" width="26.375" customWidth="1"/>
    <col min="4" max="4" width="28.5" customWidth="1"/>
    <col min="5" max="5" width="39.125" customWidth="1"/>
  </cols>
  <sheetData>
    <row r="1" ht="28" customHeight="1" spans="1:5">
      <c r="A1" s="1" t="s">
        <v>0</v>
      </c>
      <c r="B1" s="5"/>
      <c r="C1" s="5"/>
      <c r="D1" s="5"/>
      <c r="E1" s="5"/>
    </row>
    <row r="2" ht="18" customHeight="1" spans="1:5">
      <c r="A2" s="2" t="s">
        <v>1</v>
      </c>
      <c r="B2" s="2"/>
      <c r="C2" s="2"/>
      <c r="D2" s="2" t="s">
        <v>2</v>
      </c>
      <c r="E2" s="2"/>
    </row>
    <row r="3" ht="23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3" customHeight="1" spans="1:5">
      <c r="A4" s="2">
        <v>1</v>
      </c>
      <c r="B4" s="3" t="s">
        <v>8</v>
      </c>
      <c r="C4" s="3">
        <v>355</v>
      </c>
      <c r="D4" s="2">
        <f>C4*80</f>
        <v>28400</v>
      </c>
      <c r="E4" s="2"/>
    </row>
    <row r="5" ht="23" customHeight="1" spans="1:5">
      <c r="A5" s="2">
        <v>2</v>
      </c>
      <c r="B5" s="3" t="s">
        <v>9</v>
      </c>
      <c r="C5" s="3">
        <v>118</v>
      </c>
      <c r="D5" s="2">
        <f t="shared" ref="D4:D19" si="0">C5*80</f>
        <v>9440</v>
      </c>
      <c r="E5" s="2"/>
    </row>
    <row r="6" ht="23" customHeight="1" spans="1:5">
      <c r="A6" s="2">
        <v>3</v>
      </c>
      <c r="B6" s="3" t="s">
        <v>10</v>
      </c>
      <c r="C6" s="3">
        <v>194</v>
      </c>
      <c r="D6" s="2">
        <f t="shared" si="0"/>
        <v>15520</v>
      </c>
      <c r="E6" s="2"/>
    </row>
    <row r="7" ht="23" customHeight="1" spans="1:5">
      <c r="A7" s="2">
        <v>4</v>
      </c>
      <c r="B7" s="3" t="s">
        <v>11</v>
      </c>
      <c r="C7" s="3">
        <v>352</v>
      </c>
      <c r="D7" s="2">
        <f t="shared" si="0"/>
        <v>28160</v>
      </c>
      <c r="E7" s="2"/>
    </row>
    <row r="8" ht="23" customHeight="1" spans="1:5">
      <c r="A8" s="2">
        <v>5</v>
      </c>
      <c r="B8" s="3" t="s">
        <v>12</v>
      </c>
      <c r="C8" s="3">
        <v>460</v>
      </c>
      <c r="D8" s="2">
        <f t="shared" si="0"/>
        <v>36800</v>
      </c>
      <c r="E8" s="2"/>
    </row>
    <row r="9" ht="23" customHeight="1" spans="1:5">
      <c r="A9" s="2">
        <v>6</v>
      </c>
      <c r="B9" s="3" t="s">
        <v>13</v>
      </c>
      <c r="C9" s="3">
        <v>261</v>
      </c>
      <c r="D9" s="2">
        <f t="shared" si="0"/>
        <v>20880</v>
      </c>
      <c r="E9" s="2"/>
    </row>
    <row r="10" ht="23" customHeight="1" spans="1:5">
      <c r="A10" s="2">
        <v>7</v>
      </c>
      <c r="B10" s="3" t="s">
        <v>14</v>
      </c>
      <c r="C10" s="3">
        <v>116</v>
      </c>
      <c r="D10" s="2">
        <f t="shared" si="0"/>
        <v>9280</v>
      </c>
      <c r="E10" s="2"/>
    </row>
    <row r="11" ht="23" customHeight="1" spans="1:5">
      <c r="A11" s="2">
        <v>8</v>
      </c>
      <c r="B11" s="3" t="s">
        <v>15</v>
      </c>
      <c r="C11" s="3">
        <v>879</v>
      </c>
      <c r="D11" s="2">
        <f t="shared" si="0"/>
        <v>70320</v>
      </c>
      <c r="E11" s="2"/>
    </row>
    <row r="12" ht="23" customHeight="1" spans="1:5">
      <c r="A12" s="2">
        <v>9</v>
      </c>
      <c r="B12" s="3" t="s">
        <v>16</v>
      </c>
      <c r="C12" s="3">
        <v>115</v>
      </c>
      <c r="D12" s="2">
        <f t="shared" si="0"/>
        <v>9200</v>
      </c>
      <c r="E12" s="2"/>
    </row>
    <row r="13" ht="23" customHeight="1" spans="1:5">
      <c r="A13" s="2">
        <v>10</v>
      </c>
      <c r="B13" s="3" t="s">
        <v>17</v>
      </c>
      <c r="C13" s="3">
        <v>179</v>
      </c>
      <c r="D13" s="2">
        <f t="shared" si="0"/>
        <v>14320</v>
      </c>
      <c r="E13" s="2"/>
    </row>
    <row r="14" ht="23" customHeight="1" spans="1:5">
      <c r="A14" s="2">
        <v>11</v>
      </c>
      <c r="B14" s="3" t="s">
        <v>18</v>
      </c>
      <c r="C14" s="3">
        <v>354</v>
      </c>
      <c r="D14" s="2">
        <f t="shared" si="0"/>
        <v>28320</v>
      </c>
      <c r="E14" s="2"/>
    </row>
    <row r="15" ht="23" customHeight="1" spans="1:5">
      <c r="A15" s="2">
        <v>12</v>
      </c>
      <c r="B15" s="3" t="s">
        <v>19</v>
      </c>
      <c r="C15" s="3">
        <v>306</v>
      </c>
      <c r="D15" s="2">
        <f t="shared" si="0"/>
        <v>24480</v>
      </c>
      <c r="E15" s="2"/>
    </row>
    <row r="16" ht="23" customHeight="1" spans="1:5">
      <c r="A16" s="2">
        <v>13</v>
      </c>
      <c r="B16" s="3" t="s">
        <v>20</v>
      </c>
      <c r="C16" s="3">
        <v>117</v>
      </c>
      <c r="D16" s="2">
        <f t="shared" si="0"/>
        <v>9360</v>
      </c>
      <c r="E16" s="2"/>
    </row>
    <row r="17" ht="23" customHeight="1" spans="1:5">
      <c r="A17" s="2">
        <v>14</v>
      </c>
      <c r="B17" s="3" t="s">
        <v>21</v>
      </c>
      <c r="C17" s="3">
        <v>470</v>
      </c>
      <c r="D17" s="2">
        <f t="shared" si="0"/>
        <v>37600</v>
      </c>
      <c r="E17" s="2"/>
    </row>
    <row r="18" ht="23" customHeight="1" spans="1:5">
      <c r="A18" s="2">
        <v>15</v>
      </c>
      <c r="B18" s="3" t="s">
        <v>22</v>
      </c>
      <c r="C18" s="3">
        <v>188</v>
      </c>
      <c r="D18" s="2">
        <f t="shared" si="0"/>
        <v>15040</v>
      </c>
      <c r="E18" s="2"/>
    </row>
    <row r="19" ht="18" customHeight="1" spans="1:5">
      <c r="A19" s="4" t="s">
        <v>23</v>
      </c>
      <c r="B19" s="4"/>
      <c r="C19" s="4">
        <f>SUM(C4:C18)</f>
        <v>4464</v>
      </c>
      <c r="D19" s="4">
        <f t="shared" si="0"/>
        <v>357120</v>
      </c>
      <c r="E19" s="4"/>
    </row>
    <row r="20" ht="21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叁拾伍万柒仟壹佰贰拾元整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699305555555556" right="0.699305555555556" top="0.75" bottom="0.75" header="0.3" footer="0.3"/>
  <pageSetup paperSize="9" orientation="landscape"/>
  <headerFooter/>
</worksheet>
</file>

<file path=xl/worksheets/sheet2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E20"/>
  <sheetViews>
    <sheetView topLeftCell="A2" workbookViewId="0">
      <selection activeCell="A21" sqref="$A21:$XFD21"/>
    </sheetView>
  </sheetViews>
  <sheetFormatPr defaultColWidth="9" defaultRowHeight="13.5" outlineLevelCol="4"/>
  <cols>
    <col min="1" max="1" width="13" customWidth="1"/>
    <col min="2" max="2" width="21.625" customWidth="1"/>
    <col min="3" max="3" width="23.875" customWidth="1"/>
    <col min="4" max="4" width="37.625" customWidth="1"/>
    <col min="5" max="5" width="36.375" customWidth="1"/>
  </cols>
  <sheetData>
    <row r="1" ht="24" customHeight="1" spans="1:5">
      <c r="A1" s="1" t="s">
        <v>25</v>
      </c>
      <c r="B1" s="1"/>
      <c r="C1" s="1"/>
      <c r="D1" s="1"/>
      <c r="E1" s="1"/>
    </row>
    <row r="2" ht="24" customHeight="1" spans="1:5">
      <c r="A2" s="2" t="s">
        <v>1</v>
      </c>
      <c r="B2" s="2"/>
      <c r="C2" s="2"/>
      <c r="D2" s="2" t="s">
        <v>26</v>
      </c>
      <c r="E2" s="2"/>
    </row>
    <row r="3" ht="24" customHeight="1" spans="1:5">
      <c r="A3" s="2" t="s">
        <v>3</v>
      </c>
      <c r="B3" s="2" t="s">
        <v>4</v>
      </c>
      <c r="C3" s="2" t="s">
        <v>5</v>
      </c>
      <c r="D3" s="2" t="s">
        <v>6</v>
      </c>
      <c r="E3" s="2" t="s">
        <v>7</v>
      </c>
    </row>
    <row r="4" ht="22" customHeight="1" spans="1:5">
      <c r="A4" s="2">
        <v>1</v>
      </c>
      <c r="B4" s="2" t="s">
        <v>8</v>
      </c>
      <c r="C4" s="3">
        <v>331</v>
      </c>
      <c r="D4" s="2">
        <f t="shared" ref="D4:D19" si="0">C4*80</f>
        <v>26480</v>
      </c>
      <c r="E4" s="2"/>
    </row>
    <row r="5" ht="22" customHeight="1" spans="1:5">
      <c r="A5" s="2">
        <v>2</v>
      </c>
      <c r="B5" s="2" t="s">
        <v>9</v>
      </c>
      <c r="C5" s="3">
        <v>101</v>
      </c>
      <c r="D5" s="2">
        <f t="shared" si="0"/>
        <v>8080</v>
      </c>
      <c r="E5" s="2"/>
    </row>
    <row r="6" ht="22" customHeight="1" spans="1:5">
      <c r="A6" s="2">
        <v>3</v>
      </c>
      <c r="B6" s="2" t="s">
        <v>10</v>
      </c>
      <c r="C6" s="3">
        <v>203</v>
      </c>
      <c r="D6" s="2">
        <f t="shared" si="0"/>
        <v>16240</v>
      </c>
      <c r="E6" s="2"/>
    </row>
    <row r="7" ht="22" customHeight="1" spans="1:5">
      <c r="A7" s="2">
        <v>4</v>
      </c>
      <c r="B7" s="2" t="s">
        <v>11</v>
      </c>
      <c r="C7" s="3">
        <v>254</v>
      </c>
      <c r="D7" s="2">
        <f t="shared" si="0"/>
        <v>20320</v>
      </c>
      <c r="E7" s="2"/>
    </row>
    <row r="8" ht="22" customHeight="1" spans="1:5">
      <c r="A8" s="2">
        <v>5</v>
      </c>
      <c r="B8" s="2" t="s">
        <v>12</v>
      </c>
      <c r="C8" s="3">
        <v>408</v>
      </c>
      <c r="D8" s="2">
        <f t="shared" si="0"/>
        <v>32640</v>
      </c>
      <c r="E8" s="2"/>
    </row>
    <row r="9" ht="22" customHeight="1" spans="1:5">
      <c r="A9" s="2">
        <v>6</v>
      </c>
      <c r="B9" s="2" t="s">
        <v>13</v>
      </c>
      <c r="C9" s="3">
        <v>272</v>
      </c>
      <c r="D9" s="2">
        <f t="shared" si="0"/>
        <v>21760</v>
      </c>
      <c r="E9" s="2"/>
    </row>
    <row r="10" ht="22" customHeight="1" spans="1:5">
      <c r="A10" s="2">
        <v>7</v>
      </c>
      <c r="B10" s="2" t="s">
        <v>14</v>
      </c>
      <c r="C10" s="3">
        <v>111</v>
      </c>
      <c r="D10" s="2">
        <f t="shared" si="0"/>
        <v>8880</v>
      </c>
      <c r="E10" s="2"/>
    </row>
    <row r="11" ht="22" customHeight="1" spans="1:5">
      <c r="A11" s="2">
        <v>8</v>
      </c>
      <c r="B11" s="2" t="s">
        <v>15</v>
      </c>
      <c r="C11" s="3">
        <v>933</v>
      </c>
      <c r="D11" s="2">
        <f t="shared" si="0"/>
        <v>74640</v>
      </c>
      <c r="E11" s="2"/>
    </row>
    <row r="12" ht="22" customHeight="1" spans="1:5">
      <c r="A12" s="2">
        <v>9</v>
      </c>
      <c r="B12" s="2" t="s">
        <v>16</v>
      </c>
      <c r="C12" s="3">
        <v>89</v>
      </c>
      <c r="D12" s="2">
        <f t="shared" si="0"/>
        <v>7120</v>
      </c>
      <c r="E12" s="2"/>
    </row>
    <row r="13" ht="22" customHeight="1" spans="1:5">
      <c r="A13" s="2">
        <v>10</v>
      </c>
      <c r="B13" s="2" t="s">
        <v>17</v>
      </c>
      <c r="C13" s="3">
        <v>161</v>
      </c>
      <c r="D13" s="2">
        <f t="shared" si="0"/>
        <v>12880</v>
      </c>
      <c r="E13" s="2"/>
    </row>
    <row r="14" ht="22" customHeight="1" spans="1:5">
      <c r="A14" s="2">
        <v>11</v>
      </c>
      <c r="B14" s="2" t="s">
        <v>18</v>
      </c>
      <c r="C14" s="3">
        <v>367</v>
      </c>
      <c r="D14" s="2">
        <f t="shared" si="0"/>
        <v>29360</v>
      </c>
      <c r="E14" s="2"/>
    </row>
    <row r="15" ht="22" customHeight="1" spans="1:5">
      <c r="A15" s="2">
        <v>12</v>
      </c>
      <c r="B15" s="2" t="s">
        <v>19</v>
      </c>
      <c r="C15" s="3">
        <v>312</v>
      </c>
      <c r="D15" s="2">
        <f t="shared" si="0"/>
        <v>24960</v>
      </c>
      <c r="E15" s="2"/>
    </row>
    <row r="16" ht="22" customHeight="1" spans="1:5">
      <c r="A16" s="2">
        <v>13</v>
      </c>
      <c r="B16" s="2" t="s">
        <v>20</v>
      </c>
      <c r="C16" s="3">
        <v>122</v>
      </c>
      <c r="D16" s="2">
        <f t="shared" si="0"/>
        <v>9760</v>
      </c>
      <c r="E16" s="2"/>
    </row>
    <row r="17" ht="22" customHeight="1" spans="1:5">
      <c r="A17" s="2">
        <v>14</v>
      </c>
      <c r="B17" s="2" t="s">
        <v>21</v>
      </c>
      <c r="C17" s="3">
        <v>423</v>
      </c>
      <c r="D17" s="2">
        <f t="shared" si="0"/>
        <v>33840</v>
      </c>
      <c r="E17" s="2"/>
    </row>
    <row r="18" ht="22" customHeight="1" spans="1:5">
      <c r="A18" s="2">
        <v>15</v>
      </c>
      <c r="B18" s="2" t="s">
        <v>22</v>
      </c>
      <c r="C18" s="3">
        <v>198</v>
      </c>
      <c r="D18" s="2">
        <f t="shared" si="0"/>
        <v>15840</v>
      </c>
      <c r="E18" s="2"/>
    </row>
    <row r="19" ht="22" customHeight="1" spans="1:5">
      <c r="A19" s="4" t="s">
        <v>27</v>
      </c>
      <c r="B19" s="4"/>
      <c r="C19" s="4">
        <f>SUM(C4:C18)</f>
        <v>4285</v>
      </c>
      <c r="D19" s="4">
        <f t="shared" si="0"/>
        <v>342800</v>
      </c>
      <c r="E19" s="4"/>
    </row>
    <row r="20" ht="22" customHeight="1" spans="1:5">
      <c r="A20" s="4" t="s">
        <v>24</v>
      </c>
      <c r="B20" s="4" t="str">
        <f>IF(AND(D19&lt;=-0.01,D19&gt;=-0.99),"负","")&amp;SUBSTITUTE(SUBSTITUTE(TEXT(TRUNC(D19),"[dbnum2]G/通用格式元;负[dbnum2]G/通用格式元")&amp;TEXT(RIGHT(FIXED(D19),2),"[dbnum2]0角0分;[dbnum2]0角;[dbnum2]整"),"零角","零"),"零分",)</f>
        <v>叁拾肆万贰仟捌佰元整</v>
      </c>
      <c r="C20" s="4"/>
      <c r="D20" s="4"/>
      <c r="E20" s="4"/>
    </row>
  </sheetData>
  <mergeCells count="4">
    <mergeCell ref="A1:E1"/>
    <mergeCell ref="A2:C2"/>
    <mergeCell ref="D2:E2"/>
    <mergeCell ref="B20:E20"/>
  </mergeCells>
  <pageMargins left="0.700694444444445" right="0.393055555555556" top="0.751388888888889" bottom="0.751388888888889" header="0.297916666666667" footer="0.297916666666667"/>
  <pageSetup paperSize="9" orientation="landscape" horizontalDpi="600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2</vt:i4>
      </vt:variant>
    </vt:vector>
  </HeadingPairs>
  <TitlesOfParts>
    <vt:vector size="2" baseType="lpstr">
      <vt:lpstr>重度</vt:lpstr>
      <vt:lpstr>困难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Administrator</cp:lastModifiedBy>
  <dcterms:created xsi:type="dcterms:W3CDTF">2021-09-23T08:08:00Z</dcterms:created>
  <dcterms:modified xsi:type="dcterms:W3CDTF">2024-08-30T09:25:01Z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2052-11.8.2.11813</vt:lpwstr>
  </property>
  <property fmtid="{D5CDD505-2E9C-101B-9397-08002B2CF9AE}" pid="3" name="ICV">
    <vt:lpwstr>0F1C47C9BAF9493CACEC0C241176F261</vt:lpwstr>
  </property>
</Properties>
</file>